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9105" activeTab="2"/>
  </bookViews>
  <sheets>
    <sheet name="ms3" sheetId="1" r:id="rId1"/>
    <sheet name="ms2" sheetId="2" r:id="rId2"/>
    <sheet name="ms9" sheetId="3" r:id="rId3"/>
    <sheet name="Sheet6" sheetId="4" r:id="rId4"/>
    <sheet name="Sheet5" sheetId="5" r:id="rId5"/>
    <sheet name="Sheet4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<sst xmlns="http://schemas.openxmlformats.org/spreadsheetml/2006/main" count="419" uniqueCount="178">
  <si>
    <t>CỘNG HÒA XÃ HỘI CHỦ NGHĨA VIỆT NAM</t>
  </si>
  <si>
    <t>Độc lập - Tự do - Hạnh phúc</t>
  </si>
  <si>
    <t>THÔNG BÁO</t>
  </si>
  <si>
    <t xml:space="preserve">          Đơn vị tính: Đồng</t>
  </si>
  <si>
    <t xml:space="preserve">Số </t>
  </si>
  <si>
    <t>Chỉ tiêu</t>
  </si>
  <si>
    <t>A</t>
  </si>
  <si>
    <t>Quyết toán thu</t>
  </si>
  <si>
    <t>I</t>
  </si>
  <si>
    <t>Tổng số thu</t>
  </si>
  <si>
    <t xml:space="preserve"> Thu phí, lệ phí</t>
  </si>
  <si>
    <t>( Chi tiết theo từng loại phí, lệ phí)</t>
  </si>
  <si>
    <t>Thu hoạt động SX, cung ứng dịch vụ</t>
  </si>
  <si>
    <t>( Chi tiết theo từng loại hình SX,  dịch vụ )</t>
  </si>
  <si>
    <t xml:space="preserve"> Thu viện trợ (chi tiết theo từng dự án)</t>
  </si>
  <si>
    <t xml:space="preserve">Thu sự nghiệp khác </t>
  </si>
  <si>
    <t>( Chi tiết theo từng loại thu )</t>
  </si>
  <si>
    <t>II</t>
  </si>
  <si>
    <t>Số thu nộp NSNN</t>
  </si>
  <si>
    <t>Phí, lệ phí</t>
  </si>
  <si>
    <t>Hoạt động SX, cung ứng dịch vụ</t>
  </si>
  <si>
    <t xml:space="preserve">  Hoạt động sự nghiệp khác </t>
  </si>
  <si>
    <t>III</t>
  </si>
  <si>
    <t xml:space="preserve"> Phí, lệ phí</t>
  </si>
  <si>
    <t xml:space="preserve"> Thu viện trợ</t>
  </si>
  <si>
    <t xml:space="preserve">Hoạt động sự nghiệp khác </t>
  </si>
  <si>
    <t>B</t>
  </si>
  <si>
    <t>Loại 490  khoản 492</t>
  </si>
  <si>
    <t xml:space="preserve"> - Mục: 6000</t>
  </si>
  <si>
    <t xml:space="preserve">   + Tiểu mục : 6001</t>
  </si>
  <si>
    <t>C</t>
  </si>
  <si>
    <t>Số liệu báo cáo được duyệt</t>
  </si>
  <si>
    <t xml:space="preserve">  Đơn vị: Trường tiểu học Kim Xuyên </t>
  </si>
  <si>
    <t>Chương : 622 Loại 490</t>
  </si>
  <si>
    <t>Số được để lại chi theo chế độ</t>
  </si>
  <si>
    <t>Quyết toán chi ngân sách nhà nước</t>
  </si>
  <si>
    <t xml:space="preserve">   + Tiểu mục : 6003</t>
  </si>
  <si>
    <t xml:space="preserve"> - Mục: 6050</t>
  </si>
  <si>
    <t xml:space="preserve">   + Tiểu mục : 6051</t>
  </si>
  <si>
    <t xml:space="preserve"> - Mục: 6100</t>
  </si>
  <si>
    <t xml:space="preserve">   + Tiểu mục : 6101</t>
  </si>
  <si>
    <t xml:space="preserve">   + Tiểu mục : 6106</t>
  </si>
  <si>
    <t xml:space="preserve">   + Tiểu mục : 6112</t>
  </si>
  <si>
    <t xml:space="preserve">   + Tiểu mục : 6113</t>
  </si>
  <si>
    <t xml:space="preserve">   + Tiểu mục : 6149</t>
  </si>
  <si>
    <t xml:space="preserve"> - Mục: 6200</t>
  </si>
  <si>
    <t xml:space="preserve">Số liệu báo cáo quyết toán </t>
  </si>
  <si>
    <t xml:space="preserve"> - Mục: 6300</t>
  </si>
  <si>
    <t xml:space="preserve">   + Tiểu mục 6301</t>
  </si>
  <si>
    <t xml:space="preserve">   + Tiểu mục 6302</t>
  </si>
  <si>
    <t xml:space="preserve">   + Tiểu mục 6303</t>
  </si>
  <si>
    <t xml:space="preserve"> - Mục: 6500</t>
  </si>
  <si>
    <t xml:space="preserve">   + Tiểu mục 6501</t>
  </si>
  <si>
    <t xml:space="preserve">   + Tiểu mục 6504</t>
  </si>
  <si>
    <t xml:space="preserve"> - Mục: 6550</t>
  </si>
  <si>
    <t xml:space="preserve">   + Tiểu mục 6551</t>
  </si>
  <si>
    <t xml:space="preserve">   + Tiểu mục 6553</t>
  </si>
  <si>
    <t xml:space="preserve"> - Mục: 6600</t>
  </si>
  <si>
    <t xml:space="preserve">   + Tiểu mục 6601</t>
  </si>
  <si>
    <t xml:space="preserve">   + Tiểu mục 6612</t>
  </si>
  <si>
    <t xml:space="preserve">   + Tiểu mục 6615</t>
  </si>
  <si>
    <t xml:space="preserve">   + Tiểu mục 6617</t>
  </si>
  <si>
    <t xml:space="preserve"> - Mục: 6650</t>
  </si>
  <si>
    <t xml:space="preserve">   + Tiểu mục 6699</t>
  </si>
  <si>
    <t xml:space="preserve"> - Mục: 6700</t>
  </si>
  <si>
    <t xml:space="preserve">   + Tiểu mục 6701</t>
  </si>
  <si>
    <t xml:space="preserve">   + Tiểu mục 6702</t>
  </si>
  <si>
    <t xml:space="preserve">   + Tiểu mục 6703</t>
  </si>
  <si>
    <t xml:space="preserve">   + Tiểu mục 6704</t>
  </si>
  <si>
    <t xml:space="preserve"> - Mục: 6900</t>
  </si>
  <si>
    <t xml:space="preserve">   + Tiểu mục 6912</t>
  </si>
  <si>
    <t xml:space="preserve">   + Tiểu mục 6921</t>
  </si>
  <si>
    <t xml:space="preserve">   + Tiểu mục 6949</t>
  </si>
  <si>
    <t xml:space="preserve"> - Mục: 7000</t>
  </si>
  <si>
    <t xml:space="preserve">   + Tiểu mục 7003</t>
  </si>
  <si>
    <t xml:space="preserve">   + Tiểu mục 7006</t>
  </si>
  <si>
    <t xml:space="preserve">   + Tiểu mục 7049</t>
  </si>
  <si>
    <t xml:space="preserve">   + Tiểu mục 7758</t>
  </si>
  <si>
    <t xml:space="preserve"> - Mục: 7750</t>
  </si>
  <si>
    <t xml:space="preserve">   + Tiểu mục 7761</t>
  </si>
  <si>
    <t xml:space="preserve">   + Tiểu mục 7799</t>
  </si>
  <si>
    <t xml:space="preserve">                    Biểu số 2</t>
  </si>
  <si>
    <t xml:space="preserve">  ĐV tính: đồng</t>
  </si>
  <si>
    <t xml:space="preserve">Dự toán  </t>
  </si>
  <si>
    <t>Ghi chú</t>
  </si>
  <si>
    <t>Dự toán thu</t>
  </si>
  <si>
    <t xml:space="preserve">  Chi thanh toán cá nhân</t>
  </si>
  <si>
    <t xml:space="preserve">  Chi nghiệp vụ chuyên môn</t>
  </si>
  <si>
    <t xml:space="preserve">  Chi mua sắm, sửa chữa lớn</t>
  </si>
  <si>
    <t xml:space="preserve">  Chi khác</t>
  </si>
  <si>
    <t>Biểu số 3</t>
  </si>
  <si>
    <t>Loại 490 khoản 492</t>
  </si>
  <si>
    <t>Chương: 622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</si>
  <si>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</si>
  <si>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Dự toán chi nguồn ngân sách  không thường xuyên </t>
  </si>
  <si>
    <t xml:space="preserve">Dự toán chi ngân sách  thường xuyên </t>
  </si>
  <si>
    <t>Biểu số 9</t>
  </si>
  <si>
    <t>Nội dung</t>
  </si>
  <si>
    <t>Số tiền</t>
  </si>
  <si>
    <t>Của các tổ chức</t>
  </si>
  <si>
    <t>Của các cá nhân</t>
  </si>
  <si>
    <t xml:space="preserve">Tổng số tiền huy động được </t>
  </si>
  <si>
    <t>Sử dụng số tiền huy động được</t>
  </si>
  <si>
    <t xml:space="preserve">   + Tiểu mục : 6107</t>
  </si>
  <si>
    <t xml:space="preserve">   + Tiểu mục : 6115</t>
  </si>
  <si>
    <t xml:space="preserve">   + Tiểu mục 6304</t>
  </si>
  <si>
    <t xml:space="preserve">   + Tiểu mục 6552</t>
  </si>
  <si>
    <t xml:space="preserve">   + Tiểu mục 6599</t>
  </si>
  <si>
    <t xml:space="preserve">   + Tiểu mục 6917</t>
  </si>
  <si>
    <t>Loại 492 khoản 490</t>
  </si>
  <si>
    <t xml:space="preserve">Quyết toán chi nguồn kinh phí không tự chủ </t>
  </si>
  <si>
    <t xml:space="preserve"> - Mục: 9050</t>
  </si>
  <si>
    <t xml:space="preserve">   + Tiểu mục 9062</t>
  </si>
  <si>
    <t xml:space="preserve">   + Tiểu mục 9099</t>
  </si>
  <si>
    <t xml:space="preserve">   + Tiểu mục 6502</t>
  </si>
  <si>
    <t xml:space="preserve">THỦ TRƯỞNG ĐƠN VỊ </t>
  </si>
  <si>
    <t>THỦ  TRƯỞNG ĐƠN VỊ</t>
  </si>
  <si>
    <t xml:space="preserve">   + Tiểu mục 6658</t>
  </si>
  <si>
    <t xml:space="preserve">   + Tiểu mục : 6049</t>
  </si>
  <si>
    <t xml:space="preserve"> - Mục: 6750</t>
  </si>
  <si>
    <t xml:space="preserve">   + Tiểu mục 6799</t>
  </si>
  <si>
    <t xml:space="preserve">   + Tiểu mục 7002</t>
  </si>
  <si>
    <t xml:space="preserve">   + Tiểu mục 7001</t>
  </si>
  <si>
    <t xml:space="preserve">   + Tiểu mục 7004</t>
  </si>
  <si>
    <t>CÔNG KHAI QUYẾT TOÁN THU - CHI NGUỒN NSNN  QUÝ 1,2 NĂM 2016</t>
  </si>
  <si>
    <t xml:space="preserve">   + Tiểu mục : 6117</t>
  </si>
  <si>
    <t xml:space="preserve"> - Mục: 6250</t>
  </si>
  <si>
    <t xml:space="preserve">   + Tiểu mục 6257</t>
  </si>
  <si>
    <t xml:space="preserve">   + Tiểu mục 6603</t>
  </si>
  <si>
    <t xml:space="preserve">  Kim Xuyên,Ngày  30   tháng  6   năm 2016</t>
  </si>
  <si>
    <t xml:space="preserve">                                                                      Hoàng Thị Lan Quy </t>
  </si>
  <si>
    <t xml:space="preserve">Kinh phí thực hiện chế độ tự chủ </t>
  </si>
  <si>
    <t xml:space="preserve">   + Tiểu mục 7756</t>
  </si>
  <si>
    <t xml:space="preserve">   + Tiểu mục 7953</t>
  </si>
  <si>
    <t xml:space="preserve"> - Mục: 8000</t>
  </si>
  <si>
    <t xml:space="preserve">   + Tiểu mục 8006</t>
  </si>
  <si>
    <t xml:space="preserve">Số dư năm trước chuyển sang </t>
  </si>
  <si>
    <t xml:space="preserve">Tổng số tiền thu được </t>
  </si>
  <si>
    <t>Sử dụng số tiền thu được</t>
  </si>
  <si>
    <t xml:space="preserve">Trả tiền  cho công ty Victoria </t>
  </si>
  <si>
    <t xml:space="preserve">Chi công tác quản lý </t>
  </si>
  <si>
    <t>Chi tiền giáo viên dạy buổi 2</t>
  </si>
  <si>
    <t xml:space="preserve">Chi sửa chữa cơ sở vật chất </t>
  </si>
  <si>
    <t>CÔNG KHAI QUYẾT TOÁN THU - CHI TIỀN HỌC BUỔI 2</t>
  </si>
  <si>
    <t>CÔNG KHAI QUYẾT TOÁN THU - CHI NGUỒN NSNN  NĂM 2017</t>
  </si>
  <si>
    <t xml:space="preserve">   + Tiểu mục : 6099</t>
  </si>
  <si>
    <t xml:space="preserve">   + Tiểu mục 6907</t>
  </si>
  <si>
    <t xml:space="preserve">   + Tiểu mục 9003</t>
  </si>
  <si>
    <t xml:space="preserve"> - Mục: 9000</t>
  </si>
  <si>
    <t xml:space="preserve"> - Mục: 7950</t>
  </si>
  <si>
    <t xml:space="preserve">   + Tiểu mục 6607</t>
  </si>
  <si>
    <t>CÔNG KHAI  DỰ TOÁN THU - CHI NĂM 2018</t>
  </si>
  <si>
    <t>Kim Xuyên, Ngày  30  tháng  3  Năm 2018</t>
  </si>
  <si>
    <t xml:space="preserve">  Kim Xuyên,Ngày   30  tháng   6  năm 2018</t>
  </si>
  <si>
    <t>NĂM HỌC 2017 - 2018</t>
  </si>
  <si>
    <t>Kim Xuyên,Ngày       tháng      Năm 2018</t>
  </si>
  <si>
    <t>CÔNG KHAI QUYẾT TOÁN THU - CHI TIỀN XHH  NĂM HỌC 2017 - 2018</t>
  </si>
  <si>
    <t>CÔNG KHAI QUYẾT TOÁN THU - CHI TIỀN HỌC KĨ NĂNG SỐNG</t>
  </si>
  <si>
    <t>CÔNG KHAI QUYẾT TOÁN THU - CHI TIỀN HỌC TIẾNG ANH</t>
  </si>
  <si>
    <t xml:space="preserve">Trả tiền cho công ty Đức Trí </t>
  </si>
  <si>
    <t xml:space="preserve">Chi công tác chủ nhiệm, quản lý </t>
  </si>
  <si>
    <t>Chi hỗ trợ cơ sở vật chất</t>
  </si>
  <si>
    <t xml:space="preserve">Hỗ trợ cơ sở vật chất </t>
  </si>
  <si>
    <t xml:space="preserve">Làm nhà xe giáo viên, học sinh </t>
  </si>
  <si>
    <t>Làm phòng học và tường bao</t>
  </si>
  <si>
    <t xml:space="preserve">Trang trí lớp học </t>
  </si>
  <si>
    <t xml:space="preserve">Mua máy tính, loa </t>
  </si>
  <si>
    <t>Làm thư viện</t>
  </si>
  <si>
    <t xml:space="preserve">Sân thể chất và rãnh thoát nước </t>
  </si>
  <si>
    <t xml:space="preserve">Sửa điện các phòng học </t>
  </si>
  <si>
    <t xml:space="preserve">Nguyễn Thị Duyên </t>
  </si>
  <si>
    <t xml:space="preserve">  Đơn vị: Trường tiểu học Quỳnh Khê </t>
  </si>
  <si>
    <t xml:space="preserve">   + Tiểu mục 6249</t>
  </si>
  <si>
    <t xml:space="preserve"> - Mục: 6400</t>
  </si>
  <si>
    <t xml:space="preserve">   + Tiểu mục 6449</t>
  </si>
  <si>
    <t xml:space="preserve">   + Tiểu mục 6751</t>
  </si>
  <si>
    <t xml:space="preserve">   + Tiểu mục 7952</t>
  </si>
  <si>
    <t>Nguyễn Thị Duyên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</si>
</sst>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4">
    <font>
      <sz val="10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3"/>
      <name val="Times New Roman"/>
      <family val="1"/>
    </font>
    <font>
      <sz val="13"/>
      <name val=".VnArial Narrow"/>
      <family val="2"/>
    </font>
    <font>
      <b/>
      <sz val="13"/>
      <name val=".VnArial Narrow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.VnArial Narrow"/>
      <family val="2"/>
    </font>
    <font>
      <b/>
      <sz val="11"/>
      <name val=".VnArial Narrow"/>
      <family val="2"/>
    </font>
    <font>
      <sz val="12"/>
      <name val=".Vn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 horizontal="center" vertical="top" wrapText="1"/>
    </xf>
    <xf numFmtId="3" fontId="0" fillId="0" borderId="13" xfId="0" applyNumberFormat="1" applyBorder="1" applyAlignment="1">
      <alignment/>
    </xf>
    <xf numFmtId="3" fontId="4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 horizontal="justify" vertical="top" wrapText="1"/>
    </xf>
    <xf numFmtId="3" fontId="6" fillId="0" borderId="11" xfId="0" applyNumberFormat="1" applyFont="1" applyBorder="1" applyAlignment="1">
      <alignment vertical="top" wrapText="1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1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6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vertical="top" wrapText="1"/>
    </xf>
    <xf numFmtId="3" fontId="6" fillId="0" borderId="19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4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4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9" xfId="0" applyFont="1" applyBorder="1" applyAlignment="1">
      <alignment/>
    </xf>
    <xf numFmtId="0" fontId="6" fillId="0" borderId="0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8" fontId="19" fillId="0" borderId="11" xfId="42" applyNumberFormat="1" applyFont="1" applyBorder="1" applyAlignment="1">
      <alignment/>
    </xf>
    <xf numFmtId="168" fontId="20" fillId="0" borderId="11" xfId="42" applyNumberFormat="1" applyFont="1" applyBorder="1" applyAlignment="1">
      <alignment/>
    </xf>
    <xf numFmtId="0" fontId="6" fillId="0" borderId="2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6" fillId="0" borderId="20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/>
    </xf>
    <xf numFmtId="3" fontId="18" fillId="0" borderId="15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vertical="top" wrapText="1"/>
    </xf>
    <xf numFmtId="3" fontId="23" fillId="0" borderId="11" xfId="0" applyNumberFormat="1" applyFont="1" applyBorder="1" applyAlignment="1">
      <alignment vertical="top" wrapText="1"/>
    </xf>
    <xf numFmtId="168" fontId="24" fillId="0" borderId="11" xfId="42" applyNumberFormat="1" applyFont="1" applyBorder="1" applyAlignment="1">
      <alignment/>
    </xf>
    <xf numFmtId="168" fontId="25" fillId="0" borderId="11" xfId="42" applyNumberFormat="1" applyFont="1" applyBorder="1" applyAlignment="1">
      <alignment/>
    </xf>
    <xf numFmtId="3" fontId="22" fillId="0" borderId="11" xfId="0" applyNumberFormat="1" applyFont="1" applyBorder="1" applyAlignment="1">
      <alignment horizontal="justify" vertical="top" wrapText="1"/>
    </xf>
    <xf numFmtId="168" fontId="26" fillId="0" borderId="11" xfId="42" applyNumberFormat="1" applyFont="1" applyBorder="1" applyAlignment="1">
      <alignment/>
    </xf>
    <xf numFmtId="0" fontId="16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/>
    </xf>
    <xf numFmtId="3" fontId="18" fillId="0" borderId="22" xfId="0" applyNumberFormat="1" applyFont="1" applyBorder="1" applyAlignment="1">
      <alignment horizontal="right"/>
    </xf>
    <xf numFmtId="0" fontId="18" fillId="0" borderId="22" xfId="0" applyFont="1" applyBorder="1" applyAlignment="1">
      <alignment/>
    </xf>
    <xf numFmtId="0" fontId="18" fillId="0" borderId="19" xfId="0" applyFont="1" applyBorder="1" applyAlignment="1">
      <alignment horizontal="left"/>
    </xf>
    <xf numFmtId="3" fontId="18" fillId="0" borderId="1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 vertical="top" wrapText="1"/>
    </xf>
    <xf numFmtId="3" fontId="6" fillId="0" borderId="13" xfId="0" applyNumberFormat="1" applyFont="1" applyBorder="1" applyAlignment="1">
      <alignment vertical="top" wrapText="1"/>
    </xf>
    <xf numFmtId="3" fontId="18" fillId="0" borderId="15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/>
    </xf>
    <xf numFmtId="3" fontId="7" fillId="0" borderId="2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zoomScalePageLayoutView="0" workbookViewId="0" topLeftCell="A121">
      <selection activeCell="D141" sqref="D141"/>
    </sheetView>
  </sheetViews>
  <sheetFormatPr defaultColWidth="9.140625" defaultRowHeight="18" customHeight="1"/>
  <cols>
    <col min="2" max="2" width="47.00390625" style="0" customWidth="1"/>
    <col min="3" max="3" width="16.7109375" style="20" customWidth="1"/>
    <col min="4" max="4" width="18.57421875" style="20" customWidth="1"/>
  </cols>
  <sheetData>
    <row r="1" spans="1:4" ht="18" customHeight="1">
      <c r="A1" s="127" t="s">
        <v>0</v>
      </c>
      <c r="B1" s="127"/>
      <c r="C1" s="127"/>
      <c r="D1" s="127"/>
    </row>
    <row r="2" spans="1:4" ht="18" customHeight="1">
      <c r="A2" s="139" t="s">
        <v>1</v>
      </c>
      <c r="B2" s="139"/>
      <c r="C2" s="139"/>
      <c r="D2" s="139"/>
    </row>
    <row r="3" spans="1:4" ht="18" customHeight="1">
      <c r="A3" s="1"/>
      <c r="B3" s="1"/>
      <c r="C3" s="18"/>
      <c r="D3" s="37" t="s">
        <v>90</v>
      </c>
    </row>
    <row r="4" spans="1:3" ht="18" customHeight="1">
      <c r="A4" s="126" t="s">
        <v>171</v>
      </c>
      <c r="B4" s="126"/>
      <c r="C4" s="19"/>
    </row>
    <row r="5" spans="1:3" ht="18" customHeight="1">
      <c r="A5" s="126" t="s">
        <v>33</v>
      </c>
      <c r="B5" s="126"/>
      <c r="C5" s="19"/>
    </row>
    <row r="6" spans="1:4" ht="22.5" customHeight="1">
      <c r="A6" s="127" t="s">
        <v>2</v>
      </c>
      <c r="B6" s="127"/>
      <c r="C6" s="127"/>
      <c r="D6" s="127"/>
    </row>
    <row r="7" spans="1:4" ht="22.5" customHeight="1">
      <c r="A7" s="127" t="s">
        <v>144</v>
      </c>
      <c r="B7" s="127"/>
      <c r="C7" s="127"/>
      <c r="D7" s="127"/>
    </row>
    <row r="8" spans="1:5" ht="18" customHeight="1">
      <c r="A8" s="2"/>
      <c r="B8" s="2"/>
      <c r="C8" s="128" t="s">
        <v>3</v>
      </c>
      <c r="D8" s="128"/>
      <c r="E8" s="128"/>
    </row>
    <row r="9" spans="1:4" ht="13.5" customHeight="1">
      <c r="A9" s="129" t="s">
        <v>4</v>
      </c>
      <c r="B9" s="132" t="s">
        <v>5</v>
      </c>
      <c r="C9" s="133" t="s">
        <v>46</v>
      </c>
      <c r="D9" s="136" t="s">
        <v>31</v>
      </c>
    </row>
    <row r="10" spans="1:4" ht="12.75" customHeight="1">
      <c r="A10" s="130"/>
      <c r="B10" s="120"/>
      <c r="C10" s="134"/>
      <c r="D10" s="137"/>
    </row>
    <row r="11" spans="1:4" ht="5.25" customHeight="1">
      <c r="A11" s="131"/>
      <c r="B11" s="121"/>
      <c r="C11" s="135"/>
      <c r="D11" s="138"/>
    </row>
    <row r="12" spans="1:4" ht="15" customHeight="1">
      <c r="A12" s="16" t="s">
        <v>6</v>
      </c>
      <c r="B12" s="17" t="s">
        <v>7</v>
      </c>
      <c r="C12" s="21"/>
      <c r="D12" s="22"/>
    </row>
    <row r="13" spans="1:4" ht="15" customHeight="1">
      <c r="A13" s="8" t="s">
        <v>8</v>
      </c>
      <c r="B13" s="10" t="s">
        <v>9</v>
      </c>
      <c r="C13" s="23">
        <v>0</v>
      </c>
      <c r="D13" s="25">
        <v>0</v>
      </c>
    </row>
    <row r="14" spans="1:4" ht="15" customHeight="1">
      <c r="A14" s="11">
        <v>1</v>
      </c>
      <c r="B14" s="12" t="s">
        <v>10</v>
      </c>
      <c r="C14" s="26"/>
      <c r="D14" s="25"/>
    </row>
    <row r="15" spans="1:4" ht="15" customHeight="1">
      <c r="A15" s="11"/>
      <c r="B15" s="14" t="s">
        <v>11</v>
      </c>
      <c r="C15" s="27"/>
      <c r="D15" s="25"/>
    </row>
    <row r="16" spans="1:4" ht="15" customHeight="1">
      <c r="A16" s="11">
        <v>2</v>
      </c>
      <c r="B16" s="12" t="s">
        <v>12</v>
      </c>
      <c r="C16" s="27"/>
      <c r="D16" s="25"/>
    </row>
    <row r="17" spans="1:4" ht="15" customHeight="1">
      <c r="A17" s="8"/>
      <c r="B17" s="14" t="s">
        <v>13</v>
      </c>
      <c r="C17" s="27"/>
      <c r="D17" s="25"/>
    </row>
    <row r="18" spans="1:4" ht="15" customHeight="1">
      <c r="A18" s="11">
        <v>3</v>
      </c>
      <c r="B18" s="15" t="s">
        <v>14</v>
      </c>
      <c r="C18" s="26"/>
      <c r="D18" s="25"/>
    </row>
    <row r="19" spans="1:4" ht="15" customHeight="1">
      <c r="A19" s="11">
        <v>4</v>
      </c>
      <c r="B19" s="12" t="s">
        <v>15</v>
      </c>
      <c r="C19" s="27"/>
      <c r="D19" s="25"/>
    </row>
    <row r="20" spans="1:4" ht="15" customHeight="1">
      <c r="A20" s="8"/>
      <c r="B20" s="14" t="s">
        <v>16</v>
      </c>
      <c r="C20" s="27"/>
      <c r="D20" s="25"/>
    </row>
    <row r="21" spans="1:4" ht="15" customHeight="1">
      <c r="A21" s="8" t="s">
        <v>17</v>
      </c>
      <c r="B21" s="13" t="s">
        <v>18</v>
      </c>
      <c r="C21" s="27">
        <v>0</v>
      </c>
      <c r="D21" s="25">
        <v>0</v>
      </c>
    </row>
    <row r="22" spans="1:4" ht="15" customHeight="1">
      <c r="A22" s="11">
        <v>1</v>
      </c>
      <c r="B22" s="12" t="s">
        <v>19</v>
      </c>
      <c r="C22" s="27"/>
      <c r="D22" s="25"/>
    </row>
    <row r="23" spans="1:4" ht="15" customHeight="1">
      <c r="A23" s="11"/>
      <c r="B23" s="14" t="s">
        <v>11</v>
      </c>
      <c r="C23" s="27"/>
      <c r="D23" s="25"/>
    </row>
    <row r="24" spans="1:4" ht="15" customHeight="1">
      <c r="A24" s="11">
        <v>2</v>
      </c>
      <c r="B24" s="12" t="s">
        <v>20</v>
      </c>
      <c r="C24" s="27"/>
      <c r="D24" s="25"/>
    </row>
    <row r="25" spans="1:4" ht="15" customHeight="1">
      <c r="A25" s="8"/>
      <c r="B25" s="14" t="s">
        <v>13</v>
      </c>
      <c r="C25" s="27"/>
      <c r="D25" s="25"/>
    </row>
    <row r="26" spans="1:4" ht="15" customHeight="1">
      <c r="A26" s="11">
        <v>3</v>
      </c>
      <c r="B26" s="12" t="s">
        <v>21</v>
      </c>
      <c r="C26" s="27"/>
      <c r="D26" s="25"/>
    </row>
    <row r="27" spans="1:4" ht="15" customHeight="1">
      <c r="A27" s="8"/>
      <c r="B27" s="14" t="s">
        <v>16</v>
      </c>
      <c r="C27" s="27"/>
      <c r="D27" s="25"/>
    </row>
    <row r="28" spans="1:4" ht="15" customHeight="1">
      <c r="A28" s="8" t="s">
        <v>22</v>
      </c>
      <c r="B28" s="10" t="s">
        <v>34</v>
      </c>
      <c r="C28" s="26">
        <v>0</v>
      </c>
      <c r="D28" s="25">
        <v>0</v>
      </c>
    </row>
    <row r="29" spans="1:4" ht="15" customHeight="1">
      <c r="A29" s="11">
        <v>1</v>
      </c>
      <c r="B29" s="12" t="s">
        <v>23</v>
      </c>
      <c r="C29" s="27"/>
      <c r="D29" s="25"/>
    </row>
    <row r="30" spans="1:4" ht="15" customHeight="1">
      <c r="A30" s="11"/>
      <c r="B30" s="14" t="s">
        <v>11</v>
      </c>
      <c r="C30" s="27"/>
      <c r="D30" s="25"/>
    </row>
    <row r="31" spans="1:4" ht="15" customHeight="1">
      <c r="A31" s="11">
        <v>2</v>
      </c>
      <c r="B31" s="12" t="s">
        <v>20</v>
      </c>
      <c r="C31" s="27"/>
      <c r="D31" s="25"/>
    </row>
    <row r="32" spans="1:4" ht="15" customHeight="1">
      <c r="A32" s="8"/>
      <c r="B32" s="14" t="s">
        <v>13</v>
      </c>
      <c r="C32" s="23"/>
      <c r="D32" s="25"/>
    </row>
    <row r="33" spans="1:4" ht="15" customHeight="1">
      <c r="A33" s="11">
        <v>3</v>
      </c>
      <c r="B33" s="15" t="s">
        <v>24</v>
      </c>
      <c r="C33" s="23"/>
      <c r="D33" s="25"/>
    </row>
    <row r="34" spans="1:4" ht="15" customHeight="1">
      <c r="A34" s="11">
        <v>4</v>
      </c>
      <c r="B34" s="12" t="s">
        <v>25</v>
      </c>
      <c r="C34" s="26"/>
      <c r="D34" s="25"/>
    </row>
    <row r="35" spans="1:4" ht="15" customHeight="1">
      <c r="A35" s="8"/>
      <c r="B35" s="14" t="s">
        <v>16</v>
      </c>
      <c r="C35" s="27"/>
      <c r="D35" s="25"/>
    </row>
    <row r="36" spans="1:4" ht="15" customHeight="1">
      <c r="A36" s="8" t="s">
        <v>26</v>
      </c>
      <c r="B36" s="9" t="s">
        <v>35</v>
      </c>
      <c r="C36" s="31">
        <v>3205888000</v>
      </c>
      <c r="D36" s="31">
        <v>3205888000</v>
      </c>
    </row>
    <row r="37" spans="1:4" ht="15" customHeight="1">
      <c r="A37" s="8"/>
      <c r="B37" s="97" t="s">
        <v>131</v>
      </c>
      <c r="C37" s="31">
        <v>2828270000</v>
      </c>
      <c r="D37" s="31">
        <v>2828270000</v>
      </c>
    </row>
    <row r="38" spans="1:4" ht="16.5" customHeight="1">
      <c r="A38" s="8">
        <v>1</v>
      </c>
      <c r="B38" s="13" t="s">
        <v>27</v>
      </c>
      <c r="C38" s="89"/>
      <c r="D38" s="89"/>
    </row>
    <row r="39" spans="1:4" s="32" customFormat="1" ht="15" customHeight="1">
      <c r="A39" s="8"/>
      <c r="B39" s="10" t="s">
        <v>28</v>
      </c>
      <c r="C39" s="89">
        <f>C40+C41+C42</f>
        <v>1210895800</v>
      </c>
      <c r="D39" s="89">
        <f>D40+D41+D42</f>
        <v>1210895800</v>
      </c>
    </row>
    <row r="40" spans="1:4" ht="15" customHeight="1">
      <c r="A40" s="11"/>
      <c r="B40" s="15" t="s">
        <v>29</v>
      </c>
      <c r="C40" s="90">
        <v>1196009200</v>
      </c>
      <c r="D40" s="90">
        <v>1196009200</v>
      </c>
    </row>
    <row r="41" spans="1:4" ht="15" customHeight="1">
      <c r="A41" s="11"/>
      <c r="B41" s="15" t="s">
        <v>36</v>
      </c>
      <c r="C41" s="90">
        <v>14886600</v>
      </c>
      <c r="D41" s="90">
        <v>14886600</v>
      </c>
    </row>
    <row r="42" spans="1:4" ht="15" customHeight="1">
      <c r="A42" s="11"/>
      <c r="B42" s="15" t="s">
        <v>118</v>
      </c>
      <c r="C42" s="90"/>
      <c r="D42" s="90"/>
    </row>
    <row r="43" spans="1:4" s="32" customFormat="1" ht="15" customHeight="1">
      <c r="A43" s="8"/>
      <c r="B43" s="10" t="s">
        <v>37</v>
      </c>
      <c r="C43" s="89">
        <f>C44+C45</f>
        <v>23294000</v>
      </c>
      <c r="D43" s="89">
        <f>D44+D45</f>
        <v>23294000</v>
      </c>
    </row>
    <row r="44" spans="1:4" s="32" customFormat="1" ht="15" customHeight="1">
      <c r="A44" s="8"/>
      <c r="B44" s="15" t="s">
        <v>38</v>
      </c>
      <c r="C44" s="90">
        <v>13794000</v>
      </c>
      <c r="D44" s="90">
        <v>13794000</v>
      </c>
    </row>
    <row r="45" spans="1:4" ht="15" customHeight="1">
      <c r="A45" s="11"/>
      <c r="B45" s="15" t="s">
        <v>145</v>
      </c>
      <c r="C45" s="90">
        <v>9500000</v>
      </c>
      <c r="D45" s="90">
        <v>9500000</v>
      </c>
    </row>
    <row r="46" spans="1:4" s="32" customFormat="1" ht="15" customHeight="1">
      <c r="A46" s="8"/>
      <c r="B46" s="10" t="s">
        <v>39</v>
      </c>
      <c r="C46" s="89">
        <f>C47+C48+C49+C50+C51+C52+C54+C53</f>
        <v>666495431</v>
      </c>
      <c r="D46" s="89">
        <f>D47+D48+D49+D50+D51+D52+D54+D53</f>
        <v>666495431</v>
      </c>
    </row>
    <row r="47" spans="1:4" ht="15" customHeight="1">
      <c r="A47" s="11"/>
      <c r="B47" s="15" t="s">
        <v>40</v>
      </c>
      <c r="C47" s="90">
        <v>19099400</v>
      </c>
      <c r="D47" s="90">
        <v>19099400</v>
      </c>
    </row>
    <row r="48" spans="1:4" ht="15" customHeight="1">
      <c r="A48" s="11"/>
      <c r="B48" s="15" t="s">
        <v>41</v>
      </c>
      <c r="C48" s="90">
        <v>33557831</v>
      </c>
      <c r="D48" s="90">
        <v>33557831</v>
      </c>
    </row>
    <row r="49" spans="1:4" ht="15" customHeight="1">
      <c r="A49" s="11"/>
      <c r="B49" s="15" t="s">
        <v>103</v>
      </c>
      <c r="C49" s="90"/>
      <c r="D49" s="90"/>
    </row>
    <row r="50" spans="1:4" ht="15" customHeight="1">
      <c r="A50" s="11"/>
      <c r="B50" s="15" t="s">
        <v>42</v>
      </c>
      <c r="C50" s="90">
        <v>403687800</v>
      </c>
      <c r="D50" s="90">
        <v>403687800</v>
      </c>
    </row>
    <row r="51" spans="1:4" ht="15" customHeight="1">
      <c r="A51" s="11"/>
      <c r="B51" s="15" t="s">
        <v>43</v>
      </c>
      <c r="C51" s="90">
        <v>4706000</v>
      </c>
      <c r="D51" s="90">
        <v>4706000</v>
      </c>
    </row>
    <row r="52" spans="1:4" ht="15" customHeight="1">
      <c r="A52" s="11"/>
      <c r="B52" s="15" t="s">
        <v>104</v>
      </c>
      <c r="C52" s="90">
        <v>189538400</v>
      </c>
      <c r="D52" s="90">
        <v>189538400</v>
      </c>
    </row>
    <row r="53" spans="1:4" ht="15" customHeight="1">
      <c r="A53" s="11"/>
      <c r="B53" s="15" t="s">
        <v>125</v>
      </c>
      <c r="C53" s="90">
        <v>7508000</v>
      </c>
      <c r="D53" s="90">
        <v>7508000</v>
      </c>
    </row>
    <row r="54" spans="1:4" ht="15" customHeight="1">
      <c r="A54" s="11"/>
      <c r="B54" s="15" t="s">
        <v>44</v>
      </c>
      <c r="C54" s="90">
        <v>8398000</v>
      </c>
      <c r="D54" s="90">
        <v>8398000</v>
      </c>
    </row>
    <row r="55" spans="1:4" s="32" customFormat="1" ht="15" customHeight="1">
      <c r="A55" s="8"/>
      <c r="B55" s="10" t="s">
        <v>45</v>
      </c>
      <c r="C55" s="89">
        <f>C56</f>
        <v>2650000</v>
      </c>
      <c r="D55" s="89">
        <f>D56</f>
        <v>2650000</v>
      </c>
    </row>
    <row r="56" spans="1:4" ht="15" customHeight="1">
      <c r="A56" s="11"/>
      <c r="B56" s="15" t="s">
        <v>172</v>
      </c>
      <c r="C56" s="90">
        <v>2650000</v>
      </c>
      <c r="D56" s="90">
        <v>2650000</v>
      </c>
    </row>
    <row r="57" spans="1:4" ht="15" customHeight="1">
      <c r="A57" s="11"/>
      <c r="B57" s="10" t="s">
        <v>126</v>
      </c>
      <c r="C57" s="89">
        <f>C58</f>
        <v>1540000</v>
      </c>
      <c r="D57" s="89">
        <f>D58</f>
        <v>1540000</v>
      </c>
    </row>
    <row r="58" spans="1:4" ht="15" customHeight="1">
      <c r="A58" s="11"/>
      <c r="B58" s="15" t="s">
        <v>127</v>
      </c>
      <c r="C58" s="90">
        <v>1540000</v>
      </c>
      <c r="D58" s="90">
        <v>1540000</v>
      </c>
    </row>
    <row r="59" spans="1:4" s="32" customFormat="1" ht="18.75" customHeight="1">
      <c r="A59" s="8"/>
      <c r="B59" s="10" t="s">
        <v>47</v>
      </c>
      <c r="C59" s="89">
        <f>C60+C61+C62+C63</f>
        <v>316948800</v>
      </c>
      <c r="D59" s="89">
        <f>D60+D61+D62+D63</f>
        <v>316948800</v>
      </c>
    </row>
    <row r="60" spans="1:4" ht="15" customHeight="1">
      <c r="A60" s="8"/>
      <c r="B60" s="15" t="s">
        <v>48</v>
      </c>
      <c r="C60" s="90">
        <v>252109600</v>
      </c>
      <c r="D60" s="90">
        <v>252109600</v>
      </c>
    </row>
    <row r="61" spans="1:4" ht="15" customHeight="1">
      <c r="A61" s="8"/>
      <c r="B61" s="15" t="s">
        <v>49</v>
      </c>
      <c r="C61" s="90">
        <v>41423500</v>
      </c>
      <c r="D61" s="90">
        <v>41423500</v>
      </c>
    </row>
    <row r="62" spans="1:4" ht="15" customHeight="1">
      <c r="A62" s="8"/>
      <c r="B62" s="15" t="s">
        <v>50</v>
      </c>
      <c r="C62" s="90">
        <v>9050000</v>
      </c>
      <c r="D62" s="90">
        <v>9050000</v>
      </c>
    </row>
    <row r="63" spans="1:4" s="79" customFormat="1" ht="15" customHeight="1">
      <c r="A63" s="11"/>
      <c r="B63" s="15" t="s">
        <v>105</v>
      </c>
      <c r="C63" s="90">
        <v>14365700</v>
      </c>
      <c r="D63" s="90">
        <v>14365700</v>
      </c>
    </row>
    <row r="64" spans="1:4" s="79" customFormat="1" ht="15" customHeight="1">
      <c r="A64" s="11"/>
      <c r="B64" s="10" t="s">
        <v>173</v>
      </c>
      <c r="C64" s="89">
        <f>C65</f>
        <v>23304183</v>
      </c>
      <c r="D64" s="89">
        <f>D65</f>
        <v>23304183</v>
      </c>
    </row>
    <row r="65" spans="1:4" s="79" customFormat="1" ht="15" customHeight="1">
      <c r="A65" s="11"/>
      <c r="B65" s="15" t="s">
        <v>174</v>
      </c>
      <c r="C65" s="90">
        <v>23304183</v>
      </c>
      <c r="D65" s="90">
        <v>23304183</v>
      </c>
    </row>
    <row r="66" spans="1:4" s="32" customFormat="1" ht="16.5" customHeight="1">
      <c r="A66" s="8"/>
      <c r="B66" s="10" t="s">
        <v>51</v>
      </c>
      <c r="C66" s="89">
        <f>C67+C68+C69</f>
        <v>35559632</v>
      </c>
      <c r="D66" s="89">
        <f>D67+D68+D69</f>
        <v>35559632</v>
      </c>
    </row>
    <row r="67" spans="1:4" ht="15" customHeight="1">
      <c r="A67" s="8"/>
      <c r="B67" s="15" t="s">
        <v>52</v>
      </c>
      <c r="C67" s="90">
        <v>11931152</v>
      </c>
      <c r="D67" s="90">
        <v>11931152</v>
      </c>
    </row>
    <row r="68" spans="1:4" ht="15" customHeight="1">
      <c r="A68" s="8"/>
      <c r="B68" s="15" t="s">
        <v>114</v>
      </c>
      <c r="C68" s="90">
        <v>6128480</v>
      </c>
      <c r="D68" s="90">
        <v>6128480</v>
      </c>
    </row>
    <row r="69" spans="1:4" ht="15" customHeight="1">
      <c r="A69" s="8"/>
      <c r="B69" s="15" t="s">
        <v>53</v>
      </c>
      <c r="C69" s="90">
        <v>17500000</v>
      </c>
      <c r="D69" s="90">
        <v>17500000</v>
      </c>
    </row>
    <row r="70" spans="1:4" s="32" customFormat="1" ht="15" customHeight="1">
      <c r="A70" s="8"/>
      <c r="B70" s="10" t="s">
        <v>54</v>
      </c>
      <c r="C70" s="89">
        <f>C71+C72+C73+C74</f>
        <v>52901500</v>
      </c>
      <c r="D70" s="89">
        <f>D71+D72+D73+D74</f>
        <v>52901500</v>
      </c>
    </row>
    <row r="71" spans="1:4" ht="15" customHeight="1">
      <c r="A71" s="8"/>
      <c r="B71" s="15" t="s">
        <v>55</v>
      </c>
      <c r="C71" s="91">
        <v>13799500</v>
      </c>
      <c r="D71" s="91">
        <v>13799500</v>
      </c>
    </row>
    <row r="72" spans="1:4" ht="15" customHeight="1">
      <c r="A72" s="8"/>
      <c r="B72" s="15" t="s">
        <v>106</v>
      </c>
      <c r="C72" s="91">
        <v>24150000</v>
      </c>
      <c r="D72" s="91">
        <v>24150000</v>
      </c>
    </row>
    <row r="73" spans="1:4" ht="15" customHeight="1">
      <c r="A73" s="8"/>
      <c r="B73" s="15" t="s">
        <v>56</v>
      </c>
      <c r="C73" s="91">
        <v>11700000</v>
      </c>
      <c r="D73" s="91">
        <v>11700000</v>
      </c>
    </row>
    <row r="74" spans="1:4" ht="15" customHeight="1">
      <c r="A74" s="8"/>
      <c r="B74" s="15" t="s">
        <v>107</v>
      </c>
      <c r="C74" s="91">
        <v>3252000</v>
      </c>
      <c r="D74" s="91">
        <v>3252000</v>
      </c>
    </row>
    <row r="75" spans="1:4" ht="15" customHeight="1">
      <c r="A75" s="8"/>
      <c r="B75" s="10" t="s">
        <v>57</v>
      </c>
      <c r="C75" s="92">
        <f>C76+C77+C78+C79+C80</f>
        <v>5831303</v>
      </c>
      <c r="D75" s="92">
        <f>D76+D78+D79+D80</f>
        <v>5589303</v>
      </c>
    </row>
    <row r="76" spans="1:4" ht="15" customHeight="1">
      <c r="A76" s="8"/>
      <c r="B76" s="15" t="s">
        <v>58</v>
      </c>
      <c r="C76" s="91">
        <v>951603</v>
      </c>
      <c r="D76" s="91">
        <v>951603</v>
      </c>
    </row>
    <row r="77" spans="1:4" ht="15" customHeight="1">
      <c r="A77" s="8"/>
      <c r="B77" s="15" t="s">
        <v>128</v>
      </c>
      <c r="C77" s="91">
        <v>242000</v>
      </c>
      <c r="D77" s="91">
        <v>242000</v>
      </c>
    </row>
    <row r="78" spans="1:4" ht="15" customHeight="1">
      <c r="A78" s="8"/>
      <c r="B78" s="15" t="s">
        <v>59</v>
      </c>
      <c r="C78" s="91">
        <v>4637700</v>
      </c>
      <c r="D78" s="91">
        <v>4637700</v>
      </c>
    </row>
    <row r="79" spans="1:4" ht="15" customHeight="1">
      <c r="A79" s="8"/>
      <c r="B79" s="15" t="s">
        <v>60</v>
      </c>
      <c r="C79" s="91"/>
      <c r="D79" s="91"/>
    </row>
    <row r="80" spans="1:4" ht="15" customHeight="1">
      <c r="A80" s="8"/>
      <c r="B80" s="15" t="s">
        <v>61</v>
      </c>
      <c r="C80" s="25"/>
      <c r="D80" s="25"/>
    </row>
    <row r="81" spans="1:4" s="32" customFormat="1" ht="15.75" customHeight="1">
      <c r="A81" s="8"/>
      <c r="B81" s="10" t="s">
        <v>62</v>
      </c>
      <c r="C81" s="89">
        <f>C82+C83</f>
        <v>0</v>
      </c>
      <c r="D81" s="89">
        <f>D82+D83</f>
        <v>0</v>
      </c>
    </row>
    <row r="82" spans="1:4" s="32" customFormat="1" ht="15" customHeight="1">
      <c r="A82" s="8"/>
      <c r="B82" s="15" t="s">
        <v>117</v>
      </c>
      <c r="C82" s="90"/>
      <c r="D82" s="90"/>
    </row>
    <row r="83" spans="1:4" ht="16.5" customHeight="1">
      <c r="A83" s="8"/>
      <c r="B83" s="15" t="s">
        <v>63</v>
      </c>
      <c r="C83" s="90"/>
      <c r="D83" s="90"/>
    </row>
    <row r="84" spans="1:4" s="32" customFormat="1" ht="17.25" customHeight="1">
      <c r="A84" s="8"/>
      <c r="B84" s="10" t="s">
        <v>64</v>
      </c>
      <c r="C84" s="89">
        <f>C85+C86+C87+C88</f>
        <v>16739000</v>
      </c>
      <c r="D84" s="89">
        <f>D85+D86+D87+D88</f>
        <v>16739000</v>
      </c>
    </row>
    <row r="85" spans="1:4" ht="15" customHeight="1">
      <c r="A85" s="8"/>
      <c r="B85" s="15" t="s">
        <v>65</v>
      </c>
      <c r="C85" s="91"/>
      <c r="D85" s="91"/>
    </row>
    <row r="86" spans="1:4" ht="15" customHeight="1">
      <c r="A86" s="8"/>
      <c r="B86" s="15" t="s">
        <v>66</v>
      </c>
      <c r="C86" s="91">
        <v>914000</v>
      </c>
      <c r="D86" s="91">
        <v>914000</v>
      </c>
    </row>
    <row r="87" spans="1:4" ht="15" customHeight="1">
      <c r="A87" s="8"/>
      <c r="B87" s="15" t="s">
        <v>67</v>
      </c>
      <c r="C87" s="91"/>
      <c r="D87" s="91"/>
    </row>
    <row r="88" spans="1:4" ht="15" customHeight="1">
      <c r="A88" s="8"/>
      <c r="B88" s="15" t="s">
        <v>68</v>
      </c>
      <c r="C88" s="91">
        <v>15825000</v>
      </c>
      <c r="D88" s="91">
        <v>15825000</v>
      </c>
    </row>
    <row r="89" spans="1:4" ht="15" customHeight="1">
      <c r="A89" s="8"/>
      <c r="B89" s="15" t="s">
        <v>175</v>
      </c>
      <c r="C89" s="91">
        <v>3650000</v>
      </c>
      <c r="D89" s="91">
        <v>3650000</v>
      </c>
    </row>
    <row r="90" spans="1:4" ht="15" customHeight="1">
      <c r="A90" s="8"/>
      <c r="B90" s="15" t="s">
        <v>120</v>
      </c>
      <c r="C90" s="91">
        <v>900000</v>
      </c>
      <c r="D90" s="91">
        <v>900000</v>
      </c>
    </row>
    <row r="91" spans="1:4" ht="15" customHeight="1">
      <c r="A91" s="8"/>
      <c r="B91" s="10" t="s">
        <v>119</v>
      </c>
      <c r="C91" s="92">
        <f>C93+C92</f>
        <v>4550000</v>
      </c>
      <c r="D91" s="92">
        <f>D93+D92</f>
        <v>4550000</v>
      </c>
    </row>
    <row r="92" spans="1:4" ht="15" customHeight="1">
      <c r="A92" s="8"/>
      <c r="B92" s="15" t="s">
        <v>175</v>
      </c>
      <c r="C92" s="91">
        <v>3650000</v>
      </c>
      <c r="D92" s="91">
        <v>3650000</v>
      </c>
    </row>
    <row r="93" spans="1:4" ht="15" customHeight="1">
      <c r="A93" s="8"/>
      <c r="B93" s="15" t="s">
        <v>120</v>
      </c>
      <c r="C93" s="91">
        <v>900000</v>
      </c>
      <c r="D93" s="91">
        <v>900000</v>
      </c>
    </row>
    <row r="94" spans="1:4" s="32" customFormat="1" ht="15" customHeight="1">
      <c r="A94" s="8"/>
      <c r="B94" s="10" t="s">
        <v>69</v>
      </c>
      <c r="C94" s="89">
        <f>C95+C96+C97+C98+C99</f>
        <v>137353801</v>
      </c>
      <c r="D94" s="89">
        <f>D95+D96+D97+D98+D99</f>
        <v>137353801</v>
      </c>
    </row>
    <row r="95" spans="1:4" s="32" customFormat="1" ht="15" customHeight="1">
      <c r="A95" s="8"/>
      <c r="B95" s="15" t="s">
        <v>146</v>
      </c>
      <c r="C95" s="90">
        <v>97489650</v>
      </c>
      <c r="D95" s="90">
        <v>97489650</v>
      </c>
    </row>
    <row r="96" spans="1:4" ht="15" customHeight="1">
      <c r="A96" s="8"/>
      <c r="B96" s="15" t="s">
        <v>108</v>
      </c>
      <c r="C96" s="90">
        <v>14319151</v>
      </c>
      <c r="D96" s="90">
        <v>14319151</v>
      </c>
    </row>
    <row r="97" spans="1:4" ht="15" customHeight="1">
      <c r="A97" s="8"/>
      <c r="B97" s="15" t="s">
        <v>70</v>
      </c>
      <c r="C97" s="90">
        <v>14020000</v>
      </c>
      <c r="D97" s="90">
        <v>14020000</v>
      </c>
    </row>
    <row r="98" spans="1:4" ht="15" customHeight="1">
      <c r="A98" s="8"/>
      <c r="B98" s="15" t="s">
        <v>71</v>
      </c>
      <c r="C98" s="90"/>
      <c r="D98" s="90"/>
    </row>
    <row r="99" spans="1:4" ht="15" customHeight="1">
      <c r="A99" s="8"/>
      <c r="B99" s="15" t="s">
        <v>72</v>
      </c>
      <c r="C99" s="90">
        <v>11525000</v>
      </c>
      <c r="D99" s="90">
        <v>11525000</v>
      </c>
    </row>
    <row r="100" spans="1:4" ht="15" customHeight="1">
      <c r="A100" s="8"/>
      <c r="B100" s="10" t="s">
        <v>73</v>
      </c>
      <c r="C100" s="89">
        <f>C103+C105+C106+C101+C102+C104</f>
        <v>17149800</v>
      </c>
      <c r="D100" s="89">
        <f>D103+D105+D106+D101+D102+D104</f>
        <v>17149800</v>
      </c>
    </row>
    <row r="101" spans="1:4" ht="15" customHeight="1">
      <c r="A101" s="8"/>
      <c r="B101" s="15" t="s">
        <v>122</v>
      </c>
      <c r="C101" s="90"/>
      <c r="D101" s="90"/>
    </row>
    <row r="102" spans="1:4" ht="15" customHeight="1">
      <c r="A102" s="8"/>
      <c r="B102" s="15" t="s">
        <v>121</v>
      </c>
      <c r="C102" s="90"/>
      <c r="D102" s="90"/>
    </row>
    <row r="103" spans="1:4" ht="15" customHeight="1">
      <c r="A103" s="8"/>
      <c r="B103" s="15" t="s">
        <v>74</v>
      </c>
      <c r="C103" s="90">
        <v>6198100</v>
      </c>
      <c r="D103" s="90">
        <v>6198100</v>
      </c>
    </row>
    <row r="104" spans="1:4" ht="15" customHeight="1">
      <c r="A104" s="8"/>
      <c r="B104" s="15" t="s">
        <v>123</v>
      </c>
      <c r="C104" s="90">
        <v>10951700</v>
      </c>
      <c r="D104" s="90">
        <v>10951700</v>
      </c>
    </row>
    <row r="105" spans="1:4" ht="15" customHeight="1">
      <c r="A105" s="8"/>
      <c r="B105" s="15" t="s">
        <v>75</v>
      </c>
      <c r="C105" s="90"/>
      <c r="D105" s="90"/>
    </row>
    <row r="106" spans="1:4" ht="15" customHeight="1">
      <c r="A106" s="8"/>
      <c r="B106" s="15" t="s">
        <v>76</v>
      </c>
      <c r="C106" s="90"/>
      <c r="D106" s="90"/>
    </row>
    <row r="107" spans="1:4" ht="15" customHeight="1">
      <c r="A107" s="8"/>
      <c r="B107" s="10" t="s">
        <v>78</v>
      </c>
      <c r="C107" s="89">
        <f>C108+C109+C110</f>
        <v>11465250</v>
      </c>
      <c r="D107" s="89">
        <f>D108+D109+D110</f>
        <v>11465250</v>
      </c>
    </row>
    <row r="108" spans="1:4" ht="15" customHeight="1">
      <c r="A108" s="8"/>
      <c r="B108" s="15" t="s">
        <v>132</v>
      </c>
      <c r="C108" s="90">
        <v>3165250</v>
      </c>
      <c r="D108" s="90">
        <v>3165250</v>
      </c>
    </row>
    <row r="109" spans="1:4" ht="15" customHeight="1">
      <c r="A109" s="8"/>
      <c r="B109" s="15" t="s">
        <v>79</v>
      </c>
      <c r="C109" s="90">
        <v>8300000</v>
      </c>
      <c r="D109" s="90">
        <v>8300000</v>
      </c>
    </row>
    <row r="110" spans="1:4" ht="15" customHeight="1">
      <c r="A110" s="8"/>
      <c r="B110" s="15" t="s">
        <v>80</v>
      </c>
      <c r="C110" s="90"/>
      <c r="D110" s="90"/>
    </row>
    <row r="111" spans="1:4" ht="15" customHeight="1">
      <c r="A111" s="83"/>
      <c r="B111" s="10" t="s">
        <v>78</v>
      </c>
      <c r="C111" s="89">
        <f>C112</f>
        <v>0</v>
      </c>
      <c r="D111" s="89">
        <f>D112</f>
        <v>0</v>
      </c>
    </row>
    <row r="112" spans="1:4" ht="15" customHeight="1">
      <c r="A112" s="83"/>
      <c r="B112" s="15" t="s">
        <v>133</v>
      </c>
      <c r="C112" s="90"/>
      <c r="D112" s="90"/>
    </row>
    <row r="113" spans="1:4" ht="15" customHeight="1">
      <c r="A113" s="83"/>
      <c r="B113" s="10" t="s">
        <v>148</v>
      </c>
      <c r="C113" s="89">
        <f>C114</f>
        <v>15000000</v>
      </c>
      <c r="D113" s="89">
        <f>D114</f>
        <v>15000000</v>
      </c>
    </row>
    <row r="114" spans="1:4" ht="15" customHeight="1">
      <c r="A114" s="83"/>
      <c r="B114" s="15" t="s">
        <v>147</v>
      </c>
      <c r="C114" s="90">
        <v>15000000</v>
      </c>
      <c r="D114" s="90">
        <v>15000000</v>
      </c>
    </row>
    <row r="115" spans="1:4" ht="15" customHeight="1">
      <c r="A115" s="83"/>
      <c r="B115" s="10" t="s">
        <v>111</v>
      </c>
      <c r="C115" s="89">
        <f>C116</f>
        <v>226817500</v>
      </c>
      <c r="D115" s="89">
        <f>D116</f>
        <v>226817500</v>
      </c>
    </row>
    <row r="116" spans="1:4" ht="15" customHeight="1">
      <c r="A116" s="83"/>
      <c r="B116" s="15" t="s">
        <v>113</v>
      </c>
      <c r="C116" s="90">
        <v>226817500</v>
      </c>
      <c r="D116" s="90">
        <v>226817500</v>
      </c>
    </row>
    <row r="117" spans="1:4" ht="15" customHeight="1">
      <c r="A117" s="83"/>
      <c r="B117" s="10" t="s">
        <v>78</v>
      </c>
      <c r="C117" s="89">
        <f>C118</f>
        <v>0</v>
      </c>
      <c r="D117" s="89">
        <f>D118</f>
        <v>0</v>
      </c>
    </row>
    <row r="118" spans="1:4" ht="15" customHeight="1">
      <c r="A118" s="83"/>
      <c r="B118" s="15" t="s">
        <v>132</v>
      </c>
      <c r="C118" s="90"/>
      <c r="D118" s="90"/>
    </row>
    <row r="119" spans="1:4" ht="15" customHeight="1">
      <c r="A119" s="83"/>
      <c r="B119" s="10" t="s">
        <v>149</v>
      </c>
      <c r="C119" s="89">
        <f>C120+C121</f>
        <v>18317000</v>
      </c>
      <c r="D119" s="89">
        <f>D120+D121</f>
        <v>18317000</v>
      </c>
    </row>
    <row r="120" spans="1:4" ht="15" customHeight="1">
      <c r="A120" s="83"/>
      <c r="B120" s="15" t="s">
        <v>176</v>
      </c>
      <c r="C120" s="90">
        <v>13484000</v>
      </c>
      <c r="D120" s="90">
        <v>13484000</v>
      </c>
    </row>
    <row r="121" spans="1:4" ht="15" customHeight="1">
      <c r="A121" s="83"/>
      <c r="B121" s="15" t="s">
        <v>133</v>
      </c>
      <c r="C121" s="90">
        <v>4833000</v>
      </c>
      <c r="D121" s="90">
        <v>4833000</v>
      </c>
    </row>
    <row r="122" spans="1:4" ht="15" customHeight="1">
      <c r="A122" s="8">
        <v>2</v>
      </c>
      <c r="B122" s="13" t="s">
        <v>109</v>
      </c>
      <c r="C122" s="93"/>
      <c r="D122" s="93"/>
    </row>
    <row r="123" spans="1:4" ht="15.75" customHeight="1">
      <c r="A123" s="17" t="s">
        <v>30</v>
      </c>
      <c r="B123" s="86" t="s">
        <v>110</v>
      </c>
      <c r="C123" s="117">
        <v>377618000</v>
      </c>
      <c r="D123" s="117">
        <v>377618000</v>
      </c>
    </row>
    <row r="124" spans="1:4" ht="15.75" customHeight="1">
      <c r="A124" s="17"/>
      <c r="B124" s="10" t="s">
        <v>54</v>
      </c>
      <c r="C124" s="117">
        <f>C125</f>
        <v>115600</v>
      </c>
      <c r="D124" s="117">
        <f>D125</f>
        <v>115600</v>
      </c>
    </row>
    <row r="125" spans="1:4" ht="15.75" customHeight="1">
      <c r="A125" s="17"/>
      <c r="B125" s="15" t="s">
        <v>106</v>
      </c>
      <c r="C125" s="118">
        <v>115600</v>
      </c>
      <c r="D125" s="118">
        <v>115600</v>
      </c>
    </row>
    <row r="126" spans="1:4" ht="15.75" customHeight="1">
      <c r="A126" s="17"/>
      <c r="B126" s="10" t="s">
        <v>57</v>
      </c>
      <c r="C126" s="117">
        <f>C127</f>
        <v>0</v>
      </c>
      <c r="D126" s="117">
        <f>D127</f>
        <v>0</v>
      </c>
    </row>
    <row r="127" spans="1:4" ht="15.75" customHeight="1">
      <c r="A127" s="17"/>
      <c r="B127" s="15" t="s">
        <v>150</v>
      </c>
      <c r="C127" s="118"/>
      <c r="D127" s="118"/>
    </row>
    <row r="128" spans="1:4" ht="15.75" customHeight="1">
      <c r="A128" s="17"/>
      <c r="B128" s="10" t="s">
        <v>111</v>
      </c>
      <c r="C128" s="117">
        <f>C130</f>
        <v>0</v>
      </c>
      <c r="D128" s="117">
        <f>D130</f>
        <v>0</v>
      </c>
    </row>
    <row r="129" spans="1:4" ht="15.75" customHeight="1">
      <c r="A129" s="17"/>
      <c r="B129" s="15" t="s">
        <v>112</v>
      </c>
      <c r="C129" s="117"/>
      <c r="D129" s="117"/>
    </row>
    <row r="130" spans="1:4" ht="15.75" customHeight="1">
      <c r="A130" s="17"/>
      <c r="B130" s="116" t="s">
        <v>113</v>
      </c>
      <c r="C130" s="118"/>
      <c r="D130" s="118"/>
    </row>
    <row r="131" spans="1:4" ht="15.75" customHeight="1">
      <c r="A131" s="17"/>
      <c r="B131" s="10" t="s">
        <v>78</v>
      </c>
      <c r="C131" s="117">
        <f>C132</f>
        <v>2200000</v>
      </c>
      <c r="D131" s="117">
        <f>D132</f>
        <v>2200000</v>
      </c>
    </row>
    <row r="132" spans="1:4" ht="15.75" customHeight="1">
      <c r="A132" s="17"/>
      <c r="B132" s="15" t="s">
        <v>132</v>
      </c>
      <c r="C132" s="118">
        <v>2200000</v>
      </c>
      <c r="D132" s="118">
        <v>2200000</v>
      </c>
    </row>
    <row r="133" spans="1:4" ht="15" customHeight="1">
      <c r="A133" s="83"/>
      <c r="B133" s="10" t="s">
        <v>134</v>
      </c>
      <c r="C133" s="31">
        <f>C134</f>
        <v>177618000</v>
      </c>
      <c r="D133" s="31">
        <f>D134</f>
        <v>177618000</v>
      </c>
    </row>
    <row r="134" spans="1:4" ht="15" customHeight="1">
      <c r="A134" s="83"/>
      <c r="B134" s="15" t="s">
        <v>135</v>
      </c>
      <c r="C134" s="27">
        <v>177618000</v>
      </c>
      <c r="D134" s="27">
        <v>177618000</v>
      </c>
    </row>
    <row r="135" spans="1:4" ht="23.25" customHeight="1">
      <c r="A135" s="83"/>
      <c r="B135" s="10" t="s">
        <v>111</v>
      </c>
      <c r="C135" s="31">
        <f>C137</f>
        <v>197684400</v>
      </c>
      <c r="D135" s="31">
        <f>D137</f>
        <v>197684400</v>
      </c>
    </row>
    <row r="136" spans="1:4" ht="15" customHeight="1">
      <c r="A136" s="83"/>
      <c r="B136" s="15" t="s">
        <v>112</v>
      </c>
      <c r="C136" s="27"/>
      <c r="D136" s="27"/>
    </row>
    <row r="137" spans="1:4" ht="15" customHeight="1">
      <c r="A137" s="84"/>
      <c r="B137" s="82" t="s">
        <v>113</v>
      </c>
      <c r="C137" s="85">
        <v>197684400</v>
      </c>
      <c r="D137" s="85">
        <v>197684400</v>
      </c>
    </row>
    <row r="138" spans="1:5" ht="18" customHeight="1">
      <c r="A138" s="2"/>
      <c r="B138" s="124" t="s">
        <v>153</v>
      </c>
      <c r="C138" s="124"/>
      <c r="D138" s="124"/>
      <c r="E138" s="124"/>
    </row>
    <row r="139" spans="1:5" ht="18" customHeight="1">
      <c r="A139" s="4"/>
      <c r="B139" s="125" t="s">
        <v>116</v>
      </c>
      <c r="C139" s="125"/>
      <c r="D139" s="125"/>
      <c r="E139" s="125"/>
    </row>
    <row r="140" spans="1:5" ht="18" customHeight="1">
      <c r="A140" s="4"/>
      <c r="B140" s="78"/>
      <c r="C140" s="78"/>
      <c r="D140" s="78"/>
      <c r="E140" s="78"/>
    </row>
    <row r="141" spans="1:5" ht="18" customHeight="1">
      <c r="A141" s="4"/>
      <c r="B141" s="78"/>
      <c r="C141" s="78"/>
      <c r="D141" s="78"/>
      <c r="E141" s="78"/>
    </row>
    <row r="142" spans="1:5" ht="18" customHeight="1">
      <c r="A142" s="4"/>
      <c r="B142" s="78"/>
      <c r="C142" s="78"/>
      <c r="D142" s="78"/>
      <c r="E142" s="78"/>
    </row>
    <row r="143" spans="1:5" ht="18" customHeight="1">
      <c r="A143" s="4"/>
      <c r="B143" s="78"/>
      <c r="C143" s="78"/>
      <c r="D143" s="78"/>
      <c r="E143" s="78"/>
    </row>
    <row r="144" spans="1:5" ht="18" customHeight="1">
      <c r="A144" s="4"/>
      <c r="B144" s="155" t="s">
        <v>170</v>
      </c>
      <c r="C144" s="155"/>
      <c r="D144" s="78"/>
      <c r="E144" s="78"/>
    </row>
    <row r="145" spans="1:5" ht="18" customHeight="1">
      <c r="A145" s="4"/>
      <c r="B145" s="78"/>
      <c r="C145" s="78"/>
      <c r="D145" s="78"/>
      <c r="E145" s="78"/>
    </row>
    <row r="146" spans="1:5" ht="18" customHeight="1">
      <c r="A146" s="4"/>
      <c r="B146" s="78"/>
      <c r="C146" s="78"/>
      <c r="D146" s="78"/>
      <c r="E146" s="78"/>
    </row>
    <row r="147" spans="1:5" ht="18" customHeight="1">
      <c r="A147" s="4"/>
      <c r="B147" s="78"/>
      <c r="C147" s="78"/>
      <c r="D147" s="78"/>
      <c r="E147" s="78"/>
    </row>
    <row r="148" spans="1:5" ht="18" customHeight="1">
      <c r="A148" s="4"/>
      <c r="B148" s="78"/>
      <c r="C148" s="78"/>
      <c r="D148" s="78"/>
      <c r="E148" s="78"/>
    </row>
    <row r="149" spans="1:5" ht="18" customHeight="1">
      <c r="A149" s="4"/>
      <c r="B149" s="78"/>
      <c r="C149" s="78"/>
      <c r="D149" s="78"/>
      <c r="E149" s="78"/>
    </row>
    <row r="150" spans="1:5" ht="18" customHeight="1">
      <c r="A150" s="4"/>
      <c r="B150" s="78"/>
      <c r="C150" s="78"/>
      <c r="D150" s="78"/>
      <c r="E150" s="78"/>
    </row>
    <row r="151" spans="1:5" ht="18" customHeight="1">
      <c r="A151" s="4"/>
      <c r="B151" s="78"/>
      <c r="C151" s="78"/>
      <c r="D151" s="78"/>
      <c r="E151" s="78"/>
    </row>
    <row r="152" spans="1:5" ht="18" customHeight="1">
      <c r="A152" s="4"/>
      <c r="B152" s="78"/>
      <c r="C152" s="78"/>
      <c r="D152" s="78"/>
      <c r="E152" s="78"/>
    </row>
    <row r="153" spans="1:5" ht="18" customHeight="1">
      <c r="A153" s="4"/>
      <c r="B153" s="78"/>
      <c r="C153" s="78"/>
      <c r="D153" s="78"/>
      <c r="E153" s="78"/>
    </row>
    <row r="154" spans="1:5" ht="18" customHeight="1">
      <c r="A154" s="4"/>
      <c r="B154" s="78"/>
      <c r="C154" s="78"/>
      <c r="D154" s="78"/>
      <c r="E154" s="78"/>
    </row>
    <row r="155" spans="1:5" ht="18" customHeight="1">
      <c r="A155" s="4"/>
      <c r="B155" s="78"/>
      <c r="C155" s="78"/>
      <c r="D155" s="78"/>
      <c r="E155" s="78"/>
    </row>
    <row r="156" spans="1:5" ht="18" customHeight="1">
      <c r="A156" s="4"/>
      <c r="B156" s="78"/>
      <c r="C156" s="78"/>
      <c r="D156" s="78"/>
      <c r="E156" s="78"/>
    </row>
    <row r="157" spans="1:5" ht="18" customHeight="1">
      <c r="A157" s="4"/>
      <c r="B157" s="78"/>
      <c r="C157" s="78"/>
      <c r="D157" s="78"/>
      <c r="E157" s="78"/>
    </row>
    <row r="158" spans="1:5" ht="18" customHeight="1">
      <c r="A158" s="4"/>
      <c r="B158" s="78"/>
      <c r="C158" s="78"/>
      <c r="D158" s="78"/>
      <c r="E158" s="78"/>
    </row>
    <row r="159" spans="1:5" ht="18" customHeight="1">
      <c r="A159" s="4"/>
      <c r="B159" s="78"/>
      <c r="C159" s="78"/>
      <c r="D159" s="78"/>
      <c r="E159" s="78"/>
    </row>
    <row r="160" spans="1:5" ht="18" customHeight="1">
      <c r="A160" s="4"/>
      <c r="B160" s="78"/>
      <c r="C160" s="78"/>
      <c r="D160" s="78"/>
      <c r="E160" s="78"/>
    </row>
    <row r="161" spans="1:5" ht="18" customHeight="1">
      <c r="A161" s="4"/>
      <c r="B161" s="78"/>
      <c r="C161" s="78"/>
      <c r="D161" s="78"/>
      <c r="E161" s="78"/>
    </row>
    <row r="162" spans="1:5" ht="18" customHeight="1">
      <c r="A162" s="4"/>
      <c r="B162" s="78"/>
      <c r="C162" s="78"/>
      <c r="D162" s="78"/>
      <c r="E162" s="78"/>
    </row>
    <row r="163" spans="1:5" ht="18" customHeight="1">
      <c r="A163" s="4"/>
      <c r="B163" s="78"/>
      <c r="C163" s="78"/>
      <c r="D163" s="78"/>
      <c r="E163" s="78"/>
    </row>
    <row r="164" spans="1:5" ht="18" customHeight="1">
      <c r="A164" s="4"/>
      <c r="B164" s="78"/>
      <c r="C164" s="78"/>
      <c r="D164" s="78"/>
      <c r="E164" s="78"/>
    </row>
    <row r="165" spans="1:5" ht="18" customHeight="1">
      <c r="A165" s="4"/>
      <c r="B165" s="78"/>
      <c r="C165" s="78"/>
      <c r="D165" s="78"/>
      <c r="E165" s="78"/>
    </row>
    <row r="166" spans="1:5" ht="18" customHeight="1">
      <c r="A166" s="4"/>
      <c r="B166" s="78"/>
      <c r="C166" s="78"/>
      <c r="D166" s="78"/>
      <c r="E166" s="78"/>
    </row>
    <row r="167" spans="1:5" ht="18" customHeight="1">
      <c r="A167" s="4"/>
      <c r="B167" s="78"/>
      <c r="C167" s="78"/>
      <c r="D167" s="78"/>
      <c r="E167" s="78"/>
    </row>
    <row r="168" spans="1:5" ht="18" customHeight="1">
      <c r="A168" s="4"/>
      <c r="B168" s="78"/>
      <c r="C168" s="78"/>
      <c r="D168" s="78"/>
      <c r="E168" s="78"/>
    </row>
    <row r="169" spans="1:5" ht="18" customHeight="1">
      <c r="A169" s="4"/>
      <c r="B169" s="78"/>
      <c r="C169" s="78"/>
      <c r="D169" s="78"/>
      <c r="E169" s="78"/>
    </row>
    <row r="170" spans="1:5" ht="18" customHeight="1">
      <c r="A170" s="4"/>
      <c r="B170" s="78"/>
      <c r="C170" s="78"/>
      <c r="D170" s="78"/>
      <c r="E170" s="78"/>
    </row>
    <row r="171" spans="1:5" ht="18" customHeight="1">
      <c r="A171" s="4"/>
      <c r="B171" s="78"/>
      <c r="C171" s="78"/>
      <c r="D171" s="78"/>
      <c r="E171" s="78"/>
    </row>
    <row r="172" spans="1:5" ht="18" customHeight="1">
      <c r="A172" s="4"/>
      <c r="B172" s="78"/>
      <c r="C172" s="78"/>
      <c r="D172" s="78"/>
      <c r="E172" s="78"/>
    </row>
    <row r="173" spans="1:5" ht="18" customHeight="1">
      <c r="A173" s="4"/>
      <c r="B173" s="78"/>
      <c r="C173" s="78"/>
      <c r="D173" s="78"/>
      <c r="E173" s="78"/>
    </row>
    <row r="174" spans="1:5" ht="18" customHeight="1">
      <c r="A174" s="4"/>
      <c r="B174" s="78"/>
      <c r="C174" s="78"/>
      <c r="D174" s="78"/>
      <c r="E174" s="78"/>
    </row>
    <row r="175" spans="1:5" ht="18" customHeight="1">
      <c r="A175" s="4"/>
      <c r="B175" s="78"/>
      <c r="C175" s="78"/>
      <c r="D175" s="78"/>
      <c r="E175" s="78"/>
    </row>
    <row r="176" spans="1:5" ht="18" customHeight="1">
      <c r="A176" s="4"/>
      <c r="B176" s="78"/>
      <c r="C176" s="78"/>
      <c r="D176" s="78"/>
      <c r="E176" s="78"/>
    </row>
    <row r="177" spans="1:5" ht="18" customHeight="1">
      <c r="A177" s="4"/>
      <c r="B177" s="78"/>
      <c r="C177" s="78"/>
      <c r="D177" s="78"/>
      <c r="E177" s="78"/>
    </row>
    <row r="178" spans="1:4" ht="18" customHeight="1">
      <c r="A178" s="127" t="s">
        <v>0</v>
      </c>
      <c r="B178" s="127"/>
      <c r="C178" s="127"/>
      <c r="D178" s="127"/>
    </row>
    <row r="179" spans="1:4" ht="18" customHeight="1">
      <c r="A179" s="139" t="s">
        <v>1</v>
      </c>
      <c r="B179" s="139"/>
      <c r="C179" s="139"/>
      <c r="D179" s="139"/>
    </row>
    <row r="180" spans="1:4" ht="18" customHeight="1">
      <c r="A180" s="1"/>
      <c r="B180" s="1"/>
      <c r="C180" s="18"/>
      <c r="D180" s="37" t="s">
        <v>90</v>
      </c>
    </row>
    <row r="181" spans="1:3" ht="18" customHeight="1">
      <c r="A181" s="126" t="s">
        <v>32</v>
      </c>
      <c r="B181" s="126"/>
      <c r="C181" s="19"/>
    </row>
    <row r="182" spans="1:3" ht="18" customHeight="1">
      <c r="A182" s="126" t="s">
        <v>33</v>
      </c>
      <c r="B182" s="126"/>
      <c r="C182" s="19"/>
    </row>
    <row r="183" spans="1:4" ht="18" customHeight="1">
      <c r="A183" s="127" t="s">
        <v>2</v>
      </c>
      <c r="B183" s="127"/>
      <c r="C183" s="127"/>
      <c r="D183" s="127"/>
    </row>
    <row r="184" spans="1:4" ht="18" customHeight="1">
      <c r="A184" s="125" t="s">
        <v>124</v>
      </c>
      <c r="B184" s="125"/>
      <c r="C184" s="125"/>
      <c r="D184" s="125"/>
    </row>
    <row r="185" spans="1:5" ht="18" customHeight="1">
      <c r="A185" s="2"/>
      <c r="B185" s="2"/>
      <c r="C185" s="128" t="s">
        <v>3</v>
      </c>
      <c r="D185" s="128"/>
      <c r="E185" s="128"/>
    </row>
    <row r="186" spans="1:4" ht="18" customHeight="1">
      <c r="A186" s="129" t="s">
        <v>4</v>
      </c>
      <c r="B186" s="132" t="s">
        <v>5</v>
      </c>
      <c r="C186" s="133" t="s">
        <v>46</v>
      </c>
      <c r="D186" s="136" t="s">
        <v>31</v>
      </c>
    </row>
    <row r="187" spans="1:4" ht="18" customHeight="1">
      <c r="A187" s="130"/>
      <c r="B187" s="120"/>
      <c r="C187" s="134"/>
      <c r="D187" s="137"/>
    </row>
    <row r="188" spans="1:4" ht="5.25" customHeight="1">
      <c r="A188" s="131"/>
      <c r="B188" s="121"/>
      <c r="C188" s="135"/>
      <c r="D188" s="138"/>
    </row>
    <row r="189" spans="1:4" ht="15" customHeight="1">
      <c r="A189" s="16" t="s">
        <v>6</v>
      </c>
      <c r="B189" s="17" t="s">
        <v>7</v>
      </c>
      <c r="C189" s="21"/>
      <c r="D189" s="22"/>
    </row>
    <row r="190" spans="1:4" ht="15" customHeight="1">
      <c r="A190" s="8" t="s">
        <v>8</v>
      </c>
      <c r="B190" s="10" t="s">
        <v>9</v>
      </c>
      <c r="C190" s="23">
        <v>0</v>
      </c>
      <c r="D190" s="25">
        <v>0</v>
      </c>
    </row>
    <row r="191" spans="1:4" ht="15" customHeight="1">
      <c r="A191" s="11">
        <v>1</v>
      </c>
      <c r="B191" s="12" t="s">
        <v>10</v>
      </c>
      <c r="C191" s="26"/>
      <c r="D191" s="25"/>
    </row>
    <row r="192" spans="1:4" ht="15" customHeight="1">
      <c r="A192" s="11"/>
      <c r="B192" s="14" t="s">
        <v>11</v>
      </c>
      <c r="C192" s="27"/>
      <c r="D192" s="25"/>
    </row>
    <row r="193" spans="1:4" ht="15" customHeight="1">
      <c r="A193" s="11">
        <v>2</v>
      </c>
      <c r="B193" s="12" t="s">
        <v>12</v>
      </c>
      <c r="C193" s="27"/>
      <c r="D193" s="25"/>
    </row>
    <row r="194" spans="1:4" ht="15" customHeight="1">
      <c r="A194" s="8"/>
      <c r="B194" s="14" t="s">
        <v>13</v>
      </c>
      <c r="C194" s="27"/>
      <c r="D194" s="25"/>
    </row>
    <row r="195" spans="1:4" ht="15" customHeight="1">
      <c r="A195" s="11">
        <v>3</v>
      </c>
      <c r="B195" s="15" t="s">
        <v>14</v>
      </c>
      <c r="C195" s="26"/>
      <c r="D195" s="25"/>
    </row>
    <row r="196" spans="1:4" ht="15" customHeight="1">
      <c r="A196" s="11">
        <v>4</v>
      </c>
      <c r="B196" s="12" t="s">
        <v>15</v>
      </c>
      <c r="C196" s="27"/>
      <c r="D196" s="25"/>
    </row>
    <row r="197" spans="1:4" ht="15" customHeight="1">
      <c r="A197" s="8"/>
      <c r="B197" s="14" t="s">
        <v>16</v>
      </c>
      <c r="C197" s="27"/>
      <c r="D197" s="25"/>
    </row>
    <row r="198" spans="1:4" ht="15" customHeight="1">
      <c r="A198" s="8" t="s">
        <v>17</v>
      </c>
      <c r="B198" s="13" t="s">
        <v>18</v>
      </c>
      <c r="C198" s="27">
        <v>0</v>
      </c>
      <c r="D198" s="25">
        <v>0</v>
      </c>
    </row>
    <row r="199" spans="1:4" ht="15" customHeight="1">
      <c r="A199" s="11">
        <v>1</v>
      </c>
      <c r="B199" s="12" t="s">
        <v>19</v>
      </c>
      <c r="C199" s="27"/>
      <c r="D199" s="25"/>
    </row>
    <row r="200" spans="1:4" ht="15" customHeight="1">
      <c r="A200" s="11"/>
      <c r="B200" s="14" t="s">
        <v>11</v>
      </c>
      <c r="C200" s="27"/>
      <c r="D200" s="25"/>
    </row>
    <row r="201" spans="1:4" ht="15" customHeight="1">
      <c r="A201" s="11">
        <v>2</v>
      </c>
      <c r="B201" s="12" t="s">
        <v>20</v>
      </c>
      <c r="C201" s="27"/>
      <c r="D201" s="25"/>
    </row>
    <row r="202" spans="1:4" ht="15" customHeight="1">
      <c r="A202" s="8"/>
      <c r="B202" s="14" t="s">
        <v>13</v>
      </c>
      <c r="C202" s="27"/>
      <c r="D202" s="25"/>
    </row>
    <row r="203" spans="1:4" ht="15" customHeight="1">
      <c r="A203" s="11">
        <v>3</v>
      </c>
      <c r="B203" s="12" t="s">
        <v>21</v>
      </c>
      <c r="C203" s="27"/>
      <c r="D203" s="25"/>
    </row>
    <row r="204" spans="1:4" ht="15" customHeight="1">
      <c r="A204" s="8"/>
      <c r="B204" s="14" t="s">
        <v>16</v>
      </c>
      <c r="C204" s="27"/>
      <c r="D204" s="25"/>
    </row>
    <row r="205" spans="1:4" ht="15" customHeight="1">
      <c r="A205" s="8" t="s">
        <v>22</v>
      </c>
      <c r="B205" s="10" t="s">
        <v>34</v>
      </c>
      <c r="C205" s="26">
        <v>0</v>
      </c>
      <c r="D205" s="25">
        <v>0</v>
      </c>
    </row>
    <row r="206" spans="1:4" ht="15" customHeight="1">
      <c r="A206" s="11">
        <v>1</v>
      </c>
      <c r="B206" s="12" t="s">
        <v>23</v>
      </c>
      <c r="C206" s="27"/>
      <c r="D206" s="25"/>
    </row>
    <row r="207" spans="1:4" ht="15" customHeight="1">
      <c r="A207" s="11"/>
      <c r="B207" s="14" t="s">
        <v>11</v>
      </c>
      <c r="C207" s="27"/>
      <c r="D207" s="25"/>
    </row>
    <row r="208" spans="1:4" ht="15" customHeight="1">
      <c r="A208" s="11">
        <v>2</v>
      </c>
      <c r="B208" s="12" t="s">
        <v>20</v>
      </c>
      <c r="C208" s="27"/>
      <c r="D208" s="25"/>
    </row>
    <row r="209" spans="1:4" ht="15" customHeight="1">
      <c r="A209" s="8"/>
      <c r="B209" s="14" t="s">
        <v>13</v>
      </c>
      <c r="C209" s="23"/>
      <c r="D209" s="25"/>
    </row>
    <row r="210" spans="1:4" ht="15" customHeight="1">
      <c r="A210" s="11">
        <v>3</v>
      </c>
      <c r="B210" s="15" t="s">
        <v>24</v>
      </c>
      <c r="C210" s="23"/>
      <c r="D210" s="25"/>
    </row>
    <row r="211" spans="1:4" ht="15" customHeight="1">
      <c r="A211" s="11">
        <v>4</v>
      </c>
      <c r="B211" s="12" t="s">
        <v>25</v>
      </c>
      <c r="C211" s="26"/>
      <c r="D211" s="25"/>
    </row>
    <row r="212" spans="1:4" ht="15" customHeight="1">
      <c r="A212" s="8"/>
      <c r="B212" s="14" t="s">
        <v>16</v>
      </c>
      <c r="C212" s="27"/>
      <c r="D212" s="25"/>
    </row>
    <row r="213" spans="1:4" ht="15" customHeight="1">
      <c r="A213" s="8" t="s">
        <v>26</v>
      </c>
      <c r="B213" s="9" t="s">
        <v>35</v>
      </c>
      <c r="C213" s="31"/>
      <c r="D213" s="31"/>
    </row>
    <row r="214" spans="1:4" ht="18.75" customHeight="1">
      <c r="A214" s="8">
        <v>1</v>
      </c>
      <c r="B214" s="13" t="s">
        <v>27</v>
      </c>
      <c r="C214" s="31">
        <v>1353677993</v>
      </c>
      <c r="D214" s="31">
        <v>1353677993</v>
      </c>
    </row>
    <row r="215" spans="1:4" s="32" customFormat="1" ht="15" customHeight="1">
      <c r="A215" s="8"/>
      <c r="B215" s="10" t="s">
        <v>28</v>
      </c>
      <c r="C215" s="31">
        <f>C216+C217</f>
        <v>615815900</v>
      </c>
      <c r="D215" s="31">
        <f>D216+D217</f>
        <v>615815900</v>
      </c>
    </row>
    <row r="216" spans="1:4" ht="15" customHeight="1">
      <c r="A216" s="11"/>
      <c r="B216" s="15" t="s">
        <v>29</v>
      </c>
      <c r="C216" s="27">
        <v>544075300</v>
      </c>
      <c r="D216" s="27">
        <v>544075300</v>
      </c>
    </row>
    <row r="217" spans="1:4" ht="15" customHeight="1">
      <c r="A217" s="11"/>
      <c r="B217" s="15" t="s">
        <v>36</v>
      </c>
      <c r="C217" s="27">
        <v>71740600</v>
      </c>
      <c r="D217" s="27">
        <v>71740600</v>
      </c>
    </row>
    <row r="218" spans="1:4" s="32" customFormat="1" ht="15" customHeight="1">
      <c r="A218" s="8"/>
      <c r="B218" s="10" t="s">
        <v>37</v>
      </c>
      <c r="C218" s="31">
        <v>12000000</v>
      </c>
      <c r="D218" s="31">
        <v>12000000</v>
      </c>
    </row>
    <row r="219" spans="1:4" ht="15" customHeight="1">
      <c r="A219" s="11"/>
      <c r="B219" s="15" t="s">
        <v>38</v>
      </c>
      <c r="C219" s="27">
        <v>12000000</v>
      </c>
      <c r="D219" s="27">
        <v>12000000</v>
      </c>
    </row>
    <row r="220" spans="1:4" s="32" customFormat="1" ht="15" customHeight="1">
      <c r="A220" s="8"/>
      <c r="B220" s="10" t="s">
        <v>39</v>
      </c>
      <c r="C220" s="31">
        <f>C221+C222+C224+C225+C226+C228+C223+C227</f>
        <v>313073800</v>
      </c>
      <c r="D220" s="31">
        <f>D221+D222+D224+D225+D226+D228+D223+D227</f>
        <v>313073800</v>
      </c>
    </row>
    <row r="221" spans="1:4" ht="15" customHeight="1">
      <c r="A221" s="11"/>
      <c r="B221" s="15" t="s">
        <v>40</v>
      </c>
      <c r="C221" s="27">
        <v>10005000</v>
      </c>
      <c r="D221" s="27">
        <v>10005000</v>
      </c>
    </row>
    <row r="222" spans="1:4" ht="15" customHeight="1">
      <c r="A222" s="11"/>
      <c r="B222" s="15" t="s">
        <v>41</v>
      </c>
      <c r="C222" s="27">
        <v>24155000</v>
      </c>
      <c r="D222" s="27">
        <v>24155000</v>
      </c>
    </row>
    <row r="223" spans="1:4" ht="15" customHeight="1">
      <c r="A223" s="11"/>
      <c r="B223" s="15" t="s">
        <v>103</v>
      </c>
      <c r="C223" s="27">
        <v>1380000</v>
      </c>
      <c r="D223" s="27">
        <v>1380000</v>
      </c>
    </row>
    <row r="224" spans="1:4" ht="15" customHeight="1">
      <c r="A224" s="11"/>
      <c r="B224" s="15" t="s">
        <v>42</v>
      </c>
      <c r="C224" s="27">
        <v>178381500</v>
      </c>
      <c r="D224" s="27">
        <v>178381500</v>
      </c>
    </row>
    <row r="225" spans="1:4" ht="15" customHeight="1">
      <c r="A225" s="11"/>
      <c r="B225" s="15" t="s">
        <v>43</v>
      </c>
      <c r="C225" s="27">
        <v>2760000</v>
      </c>
      <c r="D225" s="27">
        <v>2760000</v>
      </c>
    </row>
    <row r="226" spans="1:4" ht="15" customHeight="1">
      <c r="A226" s="11"/>
      <c r="B226" s="15" t="s">
        <v>104</v>
      </c>
      <c r="C226" s="27">
        <v>90326900</v>
      </c>
      <c r="D226" s="27">
        <v>90326900</v>
      </c>
    </row>
    <row r="227" spans="1:4" ht="15" customHeight="1">
      <c r="A227" s="11"/>
      <c r="B227" s="15" t="s">
        <v>125</v>
      </c>
      <c r="C227" s="27">
        <v>1718400</v>
      </c>
      <c r="D227" s="27">
        <v>1718400</v>
      </c>
    </row>
    <row r="228" spans="1:4" ht="15" customHeight="1">
      <c r="A228" s="11"/>
      <c r="B228" s="15" t="s">
        <v>44</v>
      </c>
      <c r="C228" s="27">
        <v>4347000</v>
      </c>
      <c r="D228" s="27">
        <v>4347000</v>
      </c>
    </row>
    <row r="229" spans="1:4" s="32" customFormat="1" ht="15" customHeight="1">
      <c r="A229" s="8"/>
      <c r="B229" s="10" t="s">
        <v>126</v>
      </c>
      <c r="C229" s="31">
        <v>8080000</v>
      </c>
      <c r="D229" s="31">
        <v>8080000</v>
      </c>
    </row>
    <row r="230" spans="1:4" ht="15" customHeight="1">
      <c r="A230" s="11"/>
      <c r="B230" s="15" t="s">
        <v>127</v>
      </c>
      <c r="C230" s="27">
        <v>8080000</v>
      </c>
      <c r="D230" s="27">
        <v>8080000</v>
      </c>
    </row>
    <row r="231" spans="1:4" s="32" customFormat="1" ht="18.75" customHeight="1">
      <c r="A231" s="8"/>
      <c r="B231" s="10" t="s">
        <v>47</v>
      </c>
      <c r="C231" s="31">
        <f>C232+C233+C234+C235</f>
        <v>173020893</v>
      </c>
      <c r="D231" s="31">
        <f>D232+D233+D234+D235</f>
        <v>173020893</v>
      </c>
    </row>
    <row r="232" spans="1:4" ht="15" customHeight="1">
      <c r="A232" s="8"/>
      <c r="B232" s="15" t="s">
        <v>48</v>
      </c>
      <c r="C232" s="27">
        <v>129580893</v>
      </c>
      <c r="D232" s="27">
        <v>129580893</v>
      </c>
    </row>
    <row r="233" spans="1:4" ht="15" customHeight="1">
      <c r="A233" s="8"/>
      <c r="B233" s="15" t="s">
        <v>49</v>
      </c>
      <c r="C233" s="27">
        <v>21580000</v>
      </c>
      <c r="D233" s="27">
        <v>21580000</v>
      </c>
    </row>
    <row r="234" spans="1:4" ht="15" customHeight="1">
      <c r="A234" s="8"/>
      <c r="B234" s="15" t="s">
        <v>50</v>
      </c>
      <c r="C234" s="27">
        <v>14400000</v>
      </c>
      <c r="D234" s="27">
        <v>14400000</v>
      </c>
    </row>
    <row r="235" spans="1:4" s="79" customFormat="1" ht="15" customHeight="1">
      <c r="A235" s="11"/>
      <c r="B235" s="15" t="s">
        <v>105</v>
      </c>
      <c r="C235" s="27">
        <v>7460000</v>
      </c>
      <c r="D235" s="27">
        <v>7460000</v>
      </c>
    </row>
    <row r="236" spans="1:4" s="32" customFormat="1" ht="21.75" customHeight="1">
      <c r="A236" s="8"/>
      <c r="B236" s="10" t="s">
        <v>51</v>
      </c>
      <c r="C236" s="31">
        <f>C237+C238+C239</f>
        <v>19700200</v>
      </c>
      <c r="D236" s="31">
        <f>D237+D238+D239</f>
        <v>19700200</v>
      </c>
    </row>
    <row r="237" spans="1:4" ht="15" customHeight="1">
      <c r="A237" s="8"/>
      <c r="B237" s="15" t="s">
        <v>52</v>
      </c>
      <c r="C237" s="27">
        <v>5728900</v>
      </c>
      <c r="D237" s="27">
        <v>5728900</v>
      </c>
    </row>
    <row r="238" spans="1:4" ht="15" customHeight="1">
      <c r="A238" s="8"/>
      <c r="B238" s="15" t="s">
        <v>114</v>
      </c>
      <c r="C238" s="27">
        <v>621300</v>
      </c>
      <c r="D238" s="27">
        <v>621300</v>
      </c>
    </row>
    <row r="239" spans="1:4" ht="15" customHeight="1">
      <c r="A239" s="8"/>
      <c r="B239" s="15" t="s">
        <v>53</v>
      </c>
      <c r="C239" s="27">
        <v>13350000</v>
      </c>
      <c r="D239" s="27">
        <v>13350000</v>
      </c>
    </row>
    <row r="240" spans="1:4" s="32" customFormat="1" ht="18" customHeight="1">
      <c r="A240" s="8"/>
      <c r="B240" s="10" t="s">
        <v>54</v>
      </c>
      <c r="C240" s="31">
        <f>C241+C242+C243+C244</f>
        <v>38718500</v>
      </c>
      <c r="D240" s="31">
        <f>D241+D242+D243+D244</f>
        <v>38718500</v>
      </c>
    </row>
    <row r="241" spans="1:4" ht="15" customHeight="1">
      <c r="A241" s="8"/>
      <c r="B241" s="15" t="s">
        <v>55</v>
      </c>
      <c r="C241" s="80">
        <v>4996000</v>
      </c>
      <c r="D241" s="80">
        <v>4996000</v>
      </c>
    </row>
    <row r="242" spans="1:4" ht="15" customHeight="1">
      <c r="A242" s="8"/>
      <c r="B242" s="15" t="s">
        <v>106</v>
      </c>
      <c r="C242" s="80">
        <v>23808500</v>
      </c>
      <c r="D242" s="80">
        <v>23808500</v>
      </c>
    </row>
    <row r="243" spans="1:4" ht="15" customHeight="1">
      <c r="A243" s="8"/>
      <c r="B243" s="15" t="s">
        <v>56</v>
      </c>
      <c r="C243" s="80">
        <v>6950000</v>
      </c>
      <c r="D243" s="80">
        <v>6950000</v>
      </c>
    </row>
    <row r="244" spans="1:4" ht="15" customHeight="1">
      <c r="A244" s="8"/>
      <c r="B244" s="15" t="s">
        <v>107</v>
      </c>
      <c r="C244" s="80">
        <v>2964000</v>
      </c>
      <c r="D244" s="80">
        <v>2964000</v>
      </c>
    </row>
    <row r="245" spans="1:4" ht="15" customHeight="1">
      <c r="A245" s="8"/>
      <c r="B245" s="10" t="s">
        <v>57</v>
      </c>
      <c r="C245" s="81">
        <f>C246+C248+C249+C250+C247</f>
        <v>4601700</v>
      </c>
      <c r="D245" s="81">
        <f>D246+D248+D249+D250+D247</f>
        <v>4601700</v>
      </c>
    </row>
    <row r="246" spans="1:4" ht="15" customHeight="1">
      <c r="A246" s="8"/>
      <c r="B246" s="15" t="s">
        <v>58</v>
      </c>
      <c r="C246" s="80">
        <v>174700</v>
      </c>
      <c r="D246" s="80">
        <v>174700</v>
      </c>
    </row>
    <row r="247" spans="1:4" ht="15" customHeight="1">
      <c r="A247" s="8"/>
      <c r="B247" s="15" t="s">
        <v>128</v>
      </c>
      <c r="C247" s="80">
        <v>52800</v>
      </c>
      <c r="D247" s="80">
        <v>52800</v>
      </c>
    </row>
    <row r="248" spans="1:4" ht="15" customHeight="1">
      <c r="A248" s="8"/>
      <c r="B248" s="15" t="s">
        <v>59</v>
      </c>
      <c r="C248" s="80">
        <v>1602200</v>
      </c>
      <c r="D248" s="80">
        <v>1602200</v>
      </c>
    </row>
    <row r="249" spans="1:4" ht="15" customHeight="1">
      <c r="A249" s="8"/>
      <c r="B249" s="15" t="s">
        <v>60</v>
      </c>
      <c r="C249" s="80">
        <v>132000</v>
      </c>
      <c r="D249" s="80">
        <v>132000</v>
      </c>
    </row>
    <row r="250" spans="1:4" ht="15" customHeight="1">
      <c r="A250" s="8"/>
      <c r="B250" s="15" t="s">
        <v>61</v>
      </c>
      <c r="C250" s="80">
        <v>2640000</v>
      </c>
      <c r="D250" s="80">
        <v>2640000</v>
      </c>
    </row>
    <row r="251" spans="1:4" s="32" customFormat="1" ht="15" customHeight="1">
      <c r="A251" s="8"/>
      <c r="B251" s="10" t="s">
        <v>62</v>
      </c>
      <c r="C251" s="31">
        <v>2320000</v>
      </c>
      <c r="D251" s="31">
        <v>2320000</v>
      </c>
    </row>
    <row r="252" spans="1:4" s="32" customFormat="1" ht="15" customHeight="1">
      <c r="A252" s="8"/>
      <c r="B252" s="15" t="s">
        <v>117</v>
      </c>
      <c r="C252" s="27">
        <v>1300000</v>
      </c>
      <c r="D252" s="27">
        <v>1300000</v>
      </c>
    </row>
    <row r="253" spans="1:4" ht="19.5" customHeight="1">
      <c r="A253" s="8"/>
      <c r="B253" s="15" t="s">
        <v>63</v>
      </c>
      <c r="C253" s="27">
        <v>1020000</v>
      </c>
      <c r="D253" s="27">
        <v>1020000</v>
      </c>
    </row>
    <row r="254" spans="1:4" s="32" customFormat="1" ht="17.25" customHeight="1">
      <c r="A254" s="8"/>
      <c r="B254" s="10" t="s">
        <v>64</v>
      </c>
      <c r="C254" s="31">
        <f>C255+C256+C257+C258</f>
        <v>7275000</v>
      </c>
      <c r="D254" s="31">
        <f>D255+D256+D257+D258</f>
        <v>7275000</v>
      </c>
    </row>
    <row r="255" spans="1:4" ht="15" customHeight="1">
      <c r="A255" s="8"/>
      <c r="B255" s="15" t="s">
        <v>65</v>
      </c>
      <c r="C255" s="80"/>
      <c r="D255" s="80"/>
    </row>
    <row r="256" spans="1:4" ht="15" customHeight="1">
      <c r="A256" s="8"/>
      <c r="B256" s="15" t="s">
        <v>66</v>
      </c>
      <c r="C256" s="80"/>
      <c r="D256" s="80"/>
    </row>
    <row r="257" spans="1:4" ht="15" customHeight="1">
      <c r="A257" s="8"/>
      <c r="B257" s="15" t="s">
        <v>67</v>
      </c>
      <c r="C257" s="80"/>
      <c r="D257" s="80"/>
    </row>
    <row r="258" spans="1:4" ht="15" customHeight="1">
      <c r="A258" s="8"/>
      <c r="B258" s="15" t="s">
        <v>68</v>
      </c>
      <c r="C258" s="94">
        <v>7275000</v>
      </c>
      <c r="D258" s="94">
        <v>7275000</v>
      </c>
    </row>
    <row r="259" spans="1:4" s="32" customFormat="1" ht="15" customHeight="1">
      <c r="A259" s="8"/>
      <c r="B259" s="10" t="s">
        <v>69</v>
      </c>
      <c r="C259" s="31">
        <f>C260+C261+C262+C263</f>
        <v>11359000</v>
      </c>
      <c r="D259" s="31">
        <f>D260+D261+D262+D263</f>
        <v>11359000</v>
      </c>
    </row>
    <row r="260" spans="1:4" ht="15" customHeight="1">
      <c r="A260" s="8"/>
      <c r="B260" s="15" t="s">
        <v>108</v>
      </c>
      <c r="C260" s="27">
        <v>10759000</v>
      </c>
      <c r="D260" s="27">
        <v>10759000</v>
      </c>
    </row>
    <row r="261" spans="1:4" ht="15" customHeight="1">
      <c r="A261" s="8"/>
      <c r="B261" s="15" t="s">
        <v>70</v>
      </c>
      <c r="C261" s="27">
        <v>600000</v>
      </c>
      <c r="D261" s="27">
        <v>600000</v>
      </c>
    </row>
    <row r="262" spans="1:4" ht="15" customHeight="1">
      <c r="A262" s="8"/>
      <c r="B262" s="15" t="s">
        <v>71</v>
      </c>
      <c r="C262" s="27"/>
      <c r="D262" s="27"/>
    </row>
    <row r="263" spans="1:4" ht="15" customHeight="1">
      <c r="A263" s="8"/>
      <c r="B263" s="15" t="s">
        <v>72</v>
      </c>
      <c r="C263" s="27"/>
      <c r="D263" s="27"/>
    </row>
    <row r="264" spans="1:4" ht="15" customHeight="1">
      <c r="A264" s="8"/>
      <c r="B264" s="10" t="s">
        <v>73</v>
      </c>
      <c r="C264" s="31">
        <f>C266+C268+C269+C265+C267</f>
        <v>31433500</v>
      </c>
      <c r="D264" s="31">
        <f>D266+D268+D269+D265+D267</f>
        <v>31433500</v>
      </c>
    </row>
    <row r="265" spans="1:4" ht="15" customHeight="1">
      <c r="A265" s="8"/>
      <c r="B265" s="15" t="s">
        <v>122</v>
      </c>
      <c r="C265" s="27">
        <v>2650000</v>
      </c>
      <c r="D265" s="27">
        <v>2650000</v>
      </c>
    </row>
    <row r="266" spans="1:4" ht="15" customHeight="1">
      <c r="A266" s="8"/>
      <c r="B266" s="15" t="s">
        <v>74</v>
      </c>
      <c r="C266" s="27">
        <v>4891000</v>
      </c>
      <c r="D266" s="27">
        <v>4891000</v>
      </c>
    </row>
    <row r="267" spans="1:4" ht="15" customHeight="1">
      <c r="A267" s="8"/>
      <c r="B267" s="15" t="s">
        <v>123</v>
      </c>
      <c r="C267" s="27">
        <v>5156000</v>
      </c>
      <c r="D267" s="27">
        <v>5156000</v>
      </c>
    </row>
    <row r="268" spans="1:4" ht="15" customHeight="1">
      <c r="A268" s="8"/>
      <c r="B268" s="15" t="s">
        <v>75</v>
      </c>
      <c r="C268" s="27">
        <v>1158500</v>
      </c>
      <c r="D268" s="27">
        <v>1158500</v>
      </c>
    </row>
    <row r="269" spans="1:4" ht="15" customHeight="1">
      <c r="A269" s="8"/>
      <c r="B269" s="15" t="s">
        <v>76</v>
      </c>
      <c r="C269" s="27">
        <v>17578000</v>
      </c>
      <c r="D269" s="27">
        <v>17578000</v>
      </c>
    </row>
    <row r="270" spans="1:4" ht="15" customHeight="1">
      <c r="A270" s="8"/>
      <c r="B270" s="10" t="s">
        <v>78</v>
      </c>
      <c r="C270" s="31">
        <f>C271+C272+C273</f>
        <v>4160000</v>
      </c>
      <c r="D270" s="31">
        <f>D271+D272+D273</f>
        <v>4160000</v>
      </c>
    </row>
    <row r="271" spans="1:4" ht="15" customHeight="1">
      <c r="A271" s="8"/>
      <c r="B271" s="15" t="s">
        <v>77</v>
      </c>
      <c r="C271" s="27"/>
      <c r="D271" s="27"/>
    </row>
    <row r="272" spans="1:4" ht="15" customHeight="1">
      <c r="A272" s="8"/>
      <c r="B272" s="15" t="s">
        <v>79</v>
      </c>
      <c r="C272" s="27"/>
      <c r="D272" s="27"/>
    </row>
    <row r="273" spans="1:4" ht="15" customHeight="1">
      <c r="A273" s="8"/>
      <c r="B273" s="15" t="s">
        <v>80</v>
      </c>
      <c r="C273" s="27">
        <v>4160000</v>
      </c>
      <c r="D273" s="27">
        <v>4160000</v>
      </c>
    </row>
    <row r="274" spans="1:4" ht="15" customHeight="1">
      <c r="A274" s="8">
        <v>2</v>
      </c>
      <c r="B274" s="13" t="s">
        <v>109</v>
      </c>
      <c r="C274" s="26"/>
      <c r="D274" s="26"/>
    </row>
    <row r="275" spans="1:4" ht="17.25" customHeight="1">
      <c r="A275" s="17" t="s">
        <v>30</v>
      </c>
      <c r="B275" s="86" t="s">
        <v>110</v>
      </c>
      <c r="C275" s="31">
        <v>99675000</v>
      </c>
      <c r="D275" s="31">
        <v>99675000</v>
      </c>
    </row>
    <row r="276" spans="1:4" ht="15" customHeight="1">
      <c r="A276" s="83"/>
      <c r="B276" s="10" t="s">
        <v>69</v>
      </c>
      <c r="C276" s="31"/>
      <c r="D276" s="31"/>
    </row>
    <row r="277" spans="1:4" ht="15" customHeight="1">
      <c r="A277" s="83"/>
      <c r="B277" s="15" t="s">
        <v>72</v>
      </c>
      <c r="C277" s="27"/>
      <c r="D277" s="27"/>
    </row>
    <row r="278" spans="1:4" ht="15" customHeight="1">
      <c r="A278" s="83"/>
      <c r="B278" s="10" t="s">
        <v>111</v>
      </c>
      <c r="C278" s="31">
        <v>99675000</v>
      </c>
      <c r="D278" s="31">
        <v>99675000</v>
      </c>
    </row>
    <row r="279" spans="1:4" ht="15" customHeight="1">
      <c r="A279" s="83"/>
      <c r="B279" s="15" t="s">
        <v>112</v>
      </c>
      <c r="C279" s="27"/>
      <c r="D279" s="27"/>
    </row>
    <row r="280" spans="1:4" ht="15" customHeight="1">
      <c r="A280" s="84"/>
      <c r="B280" s="82" t="s">
        <v>113</v>
      </c>
      <c r="C280" s="85">
        <v>99675000</v>
      </c>
      <c r="D280" s="85">
        <v>99675000</v>
      </c>
    </row>
    <row r="281" spans="1:5" ht="18" customHeight="1">
      <c r="A281" s="2"/>
      <c r="B281" s="124" t="s">
        <v>129</v>
      </c>
      <c r="C281" s="124"/>
      <c r="D281" s="124"/>
      <c r="E281" s="124"/>
    </row>
    <row r="282" spans="1:5" ht="18" customHeight="1">
      <c r="A282" s="4"/>
      <c r="B282" s="125" t="s">
        <v>116</v>
      </c>
      <c r="C282" s="125"/>
      <c r="D282" s="125"/>
      <c r="E282" s="125"/>
    </row>
    <row r="283" spans="1:3" ht="18" customHeight="1">
      <c r="A283" s="2"/>
      <c r="B283" s="3"/>
      <c r="C283" s="29"/>
    </row>
    <row r="284" spans="1:3" ht="18" customHeight="1">
      <c r="A284" s="2"/>
      <c r="B284" s="5"/>
      <c r="C284" s="30"/>
    </row>
    <row r="285" spans="2:4" ht="18" customHeight="1">
      <c r="B285" s="122" t="s">
        <v>130</v>
      </c>
      <c r="C285" s="123"/>
      <c r="D285" s="95"/>
    </row>
  </sheetData>
  <sheetProtection/>
  <mergeCells count="28">
    <mergeCell ref="C8:E8"/>
    <mergeCell ref="B9:B11"/>
    <mergeCell ref="A9:A11"/>
    <mergeCell ref="A1:D1"/>
    <mergeCell ref="A2:D2"/>
    <mergeCell ref="A4:B4"/>
    <mergeCell ref="A5:B5"/>
    <mergeCell ref="A6:D6"/>
    <mergeCell ref="A7:D7"/>
    <mergeCell ref="C9:C11"/>
    <mergeCell ref="D9:D11"/>
    <mergeCell ref="A178:D178"/>
    <mergeCell ref="A179:D179"/>
    <mergeCell ref="B144:C144"/>
    <mergeCell ref="C186:C188"/>
    <mergeCell ref="D186:D188"/>
    <mergeCell ref="B138:E138"/>
    <mergeCell ref="B139:E139"/>
    <mergeCell ref="B285:C285"/>
    <mergeCell ref="B281:E281"/>
    <mergeCell ref="B282:E282"/>
    <mergeCell ref="A181:B181"/>
    <mergeCell ref="A182:B182"/>
    <mergeCell ref="A183:D183"/>
    <mergeCell ref="A184:D184"/>
    <mergeCell ref="C185:E185"/>
    <mergeCell ref="A186:A188"/>
    <mergeCell ref="B186:B188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46">
      <selection activeCell="C56" sqref="C56:D56"/>
    </sheetView>
  </sheetViews>
  <sheetFormatPr defaultColWidth="9.140625" defaultRowHeight="12.75"/>
  <cols>
    <col min="1" max="1" width="4.7109375" style="0" customWidth="1"/>
    <col min="2" max="2" width="51.421875" style="0" customWidth="1"/>
    <col min="3" max="3" width="17.8515625" style="20" customWidth="1"/>
    <col min="4" max="4" width="22.8515625" style="20" customWidth="1"/>
    <col min="5" max="5" width="2.8515625" style="0" customWidth="1"/>
  </cols>
  <sheetData>
    <row r="1" spans="1:7" ht="15.75">
      <c r="A1" s="7"/>
      <c r="B1" s="7"/>
      <c r="C1" s="148" t="s">
        <v>81</v>
      </c>
      <c r="D1" s="148"/>
      <c r="E1" s="7"/>
      <c r="F1" s="7"/>
      <c r="G1" s="7"/>
    </row>
    <row r="2" spans="1:7" ht="18.75">
      <c r="A2" s="127" t="s">
        <v>0</v>
      </c>
      <c r="B2" s="127"/>
      <c r="C2" s="127"/>
      <c r="D2" s="127"/>
      <c r="E2" s="7"/>
      <c r="F2" s="7"/>
      <c r="G2" s="7"/>
    </row>
    <row r="3" spans="1:7" ht="18.75">
      <c r="A3" s="139" t="s">
        <v>1</v>
      </c>
      <c r="B3" s="139"/>
      <c r="C3" s="139"/>
      <c r="D3" s="139"/>
      <c r="E3" s="7"/>
      <c r="F3" s="7"/>
      <c r="G3" s="7"/>
    </row>
    <row r="4" spans="1:7" ht="18.75">
      <c r="A4" s="1"/>
      <c r="B4" s="1"/>
      <c r="C4" s="1"/>
      <c r="D4" s="1"/>
      <c r="E4" s="7"/>
      <c r="F4" s="7"/>
      <c r="G4" s="7"/>
    </row>
    <row r="5" spans="1:7" s="60" customFormat="1" ht="18.75">
      <c r="A5" s="149" t="s">
        <v>171</v>
      </c>
      <c r="B5" s="149"/>
      <c r="C5" s="58" t="s">
        <v>92</v>
      </c>
      <c r="D5" s="59"/>
      <c r="E5" s="24"/>
      <c r="F5" s="24"/>
      <c r="G5" s="24"/>
    </row>
    <row r="6" spans="1:7" ht="12.75">
      <c r="A6" s="141"/>
      <c r="B6" s="141"/>
      <c r="C6" s="50"/>
      <c r="D6" s="51"/>
      <c r="E6" s="34"/>
      <c r="F6" s="34"/>
      <c r="G6" s="34"/>
    </row>
    <row r="7" spans="1:7" ht="18.75">
      <c r="A7" s="127" t="s">
        <v>2</v>
      </c>
      <c r="B7" s="127"/>
      <c r="C7" s="127"/>
      <c r="D7" s="127"/>
      <c r="E7" s="34"/>
      <c r="F7" s="34"/>
      <c r="G7" s="34"/>
    </row>
    <row r="8" spans="1:7" ht="18.75">
      <c r="A8" s="127" t="s">
        <v>151</v>
      </c>
      <c r="B8" s="127"/>
      <c r="C8" s="127"/>
      <c r="D8" s="127"/>
      <c r="E8" s="34"/>
      <c r="F8" s="34"/>
      <c r="G8" s="34"/>
    </row>
    <row r="9" spans="1:7" ht="15.75">
      <c r="A9" s="2"/>
      <c r="B9" s="2"/>
      <c r="C9" s="28"/>
      <c r="D9" s="52" t="s">
        <v>82</v>
      </c>
      <c r="E9" s="2"/>
      <c r="F9" s="2"/>
      <c r="G9" s="2"/>
    </row>
    <row r="10" spans="1:7" s="49" customFormat="1" ht="15.75">
      <c r="A10" s="144" t="s">
        <v>4</v>
      </c>
      <c r="B10" s="144" t="s">
        <v>5</v>
      </c>
      <c r="C10" s="146" t="s">
        <v>83</v>
      </c>
      <c r="D10" s="146" t="s">
        <v>84</v>
      </c>
      <c r="E10" s="48"/>
      <c r="F10" s="48"/>
      <c r="G10" s="48"/>
    </row>
    <row r="11" spans="1:7" s="49" customFormat="1" ht="15.75">
      <c r="A11" s="145"/>
      <c r="B11" s="145"/>
      <c r="C11" s="147"/>
      <c r="D11" s="147"/>
      <c r="E11" s="48"/>
      <c r="F11" s="48"/>
      <c r="G11" s="48"/>
    </row>
    <row r="12" spans="1:7" s="63" customFormat="1" ht="15.75">
      <c r="A12" s="46" t="s">
        <v>93</v>
      </c>
      <c r="B12" s="47" t="s">
        <v>85</v>
      </c>
      <c r="C12" s="61">
        <v>0</v>
      </c>
      <c r="D12" s="62"/>
      <c r="E12" s="2"/>
      <c r="F12" s="2"/>
      <c r="G12" s="2"/>
    </row>
    <row r="13" spans="1:7" ht="15.75">
      <c r="A13" s="39" t="s">
        <v>8</v>
      </c>
      <c r="B13" s="40" t="s">
        <v>9</v>
      </c>
      <c r="C13" s="54">
        <v>0</v>
      </c>
      <c r="D13" s="54"/>
      <c r="E13" s="2"/>
      <c r="F13" s="2"/>
      <c r="G13" s="2"/>
    </row>
    <row r="14" spans="1:7" ht="15.75">
      <c r="A14" s="41">
        <v>1</v>
      </c>
      <c r="B14" s="42" t="s">
        <v>10</v>
      </c>
      <c r="C14" s="53"/>
      <c r="D14" s="53"/>
      <c r="E14" s="2"/>
      <c r="F14" s="2"/>
      <c r="G14" s="2"/>
    </row>
    <row r="15" spans="1:7" ht="15.75">
      <c r="A15" s="41"/>
      <c r="B15" s="43" t="s">
        <v>11</v>
      </c>
      <c r="C15" s="53"/>
      <c r="D15" s="53"/>
      <c r="E15" s="2"/>
      <c r="F15" s="2"/>
      <c r="G15" s="2"/>
    </row>
    <row r="16" spans="1:7" ht="15.75">
      <c r="A16" s="41">
        <v>2</v>
      </c>
      <c r="B16" s="42" t="s">
        <v>12</v>
      </c>
      <c r="C16" s="53"/>
      <c r="D16" s="53"/>
      <c r="E16" s="2"/>
      <c r="F16" s="2"/>
      <c r="G16" s="2"/>
    </row>
    <row r="17" spans="1:7" ht="15.75">
      <c r="A17" s="39"/>
      <c r="B17" s="43" t="s">
        <v>13</v>
      </c>
      <c r="C17" s="53"/>
      <c r="D17" s="53"/>
      <c r="E17" s="2"/>
      <c r="F17" s="2"/>
      <c r="G17" s="2"/>
    </row>
    <row r="18" spans="1:7" ht="15.75">
      <c r="A18" s="41">
        <v>3</v>
      </c>
      <c r="B18" s="44" t="s">
        <v>14</v>
      </c>
      <c r="C18" s="53"/>
      <c r="D18" s="53"/>
      <c r="E18" s="2"/>
      <c r="F18" s="2"/>
      <c r="G18" s="2"/>
    </row>
    <row r="19" spans="1:7" ht="15.75">
      <c r="A19" s="41">
        <v>4</v>
      </c>
      <c r="B19" s="42" t="s">
        <v>15</v>
      </c>
      <c r="C19" s="53"/>
      <c r="D19" s="53"/>
      <c r="E19" s="2"/>
      <c r="F19" s="2"/>
      <c r="G19" s="2"/>
    </row>
    <row r="20" spans="1:7" ht="15.75">
      <c r="A20" s="39"/>
      <c r="B20" s="43" t="s">
        <v>16</v>
      </c>
      <c r="C20" s="53"/>
      <c r="D20" s="53"/>
      <c r="E20" s="2"/>
      <c r="F20" s="2"/>
      <c r="G20" s="2"/>
    </row>
    <row r="21" spans="1:7" ht="15.75">
      <c r="A21" s="39" t="s">
        <v>17</v>
      </c>
      <c r="B21" s="45" t="s">
        <v>18</v>
      </c>
      <c r="C21" s="54">
        <v>0</v>
      </c>
      <c r="D21" s="54"/>
      <c r="E21" s="2"/>
      <c r="F21" s="2"/>
      <c r="G21" s="2"/>
    </row>
    <row r="22" spans="1:7" ht="15.75">
      <c r="A22" s="41">
        <v>1</v>
      </c>
      <c r="B22" s="42" t="s">
        <v>19</v>
      </c>
      <c r="C22" s="53"/>
      <c r="D22" s="53"/>
      <c r="E22" s="2"/>
      <c r="F22" s="2"/>
      <c r="G22" s="2"/>
    </row>
    <row r="23" spans="1:7" ht="15.75">
      <c r="A23" s="41"/>
      <c r="B23" s="43" t="s">
        <v>11</v>
      </c>
      <c r="C23" s="53"/>
      <c r="D23" s="53"/>
      <c r="E23" s="2"/>
      <c r="F23" s="2"/>
      <c r="G23" s="2"/>
    </row>
    <row r="24" spans="1:7" ht="15.75">
      <c r="A24" s="41">
        <v>2</v>
      </c>
      <c r="B24" s="42" t="s">
        <v>20</v>
      </c>
      <c r="C24" s="53"/>
      <c r="D24" s="53"/>
      <c r="E24" s="2"/>
      <c r="F24" s="2"/>
      <c r="G24" s="2"/>
    </row>
    <row r="25" spans="1:7" ht="15.75">
      <c r="A25" s="39"/>
      <c r="B25" s="43" t="s">
        <v>13</v>
      </c>
      <c r="C25" s="53"/>
      <c r="D25" s="53"/>
      <c r="E25" s="2"/>
      <c r="F25" s="2"/>
      <c r="G25" s="2"/>
    </row>
    <row r="26" spans="1:7" ht="15.75">
      <c r="A26" s="41">
        <v>3</v>
      </c>
      <c r="B26" s="42" t="s">
        <v>21</v>
      </c>
      <c r="C26" s="53"/>
      <c r="D26" s="53"/>
      <c r="E26" s="2"/>
      <c r="F26" s="2"/>
      <c r="G26" s="2"/>
    </row>
    <row r="27" spans="1:7" ht="15.75">
      <c r="A27" s="39"/>
      <c r="B27" s="43" t="s">
        <v>16</v>
      </c>
      <c r="C27" s="53"/>
      <c r="D27" s="53"/>
      <c r="E27" s="2"/>
      <c r="F27" s="2"/>
      <c r="G27" s="2"/>
    </row>
    <row r="28" spans="1:7" ht="15.75">
      <c r="A28" s="39" t="s">
        <v>22</v>
      </c>
      <c r="B28" s="40" t="s">
        <v>34</v>
      </c>
      <c r="C28" s="54">
        <v>0</v>
      </c>
      <c r="D28" s="54"/>
      <c r="E28" s="2"/>
      <c r="F28" s="2"/>
      <c r="G28" s="2"/>
    </row>
    <row r="29" spans="1:7" ht="15.75">
      <c r="A29" s="41">
        <v>1</v>
      </c>
      <c r="B29" s="42" t="s">
        <v>23</v>
      </c>
      <c r="C29" s="53"/>
      <c r="D29" s="53"/>
      <c r="E29" s="2"/>
      <c r="F29" s="2"/>
      <c r="G29" s="2"/>
    </row>
    <row r="30" spans="1:7" ht="15.75">
      <c r="A30" s="41"/>
      <c r="B30" s="43" t="s">
        <v>11</v>
      </c>
      <c r="C30" s="53"/>
      <c r="D30" s="53"/>
      <c r="E30" s="2"/>
      <c r="F30" s="2"/>
      <c r="G30" s="2"/>
    </row>
    <row r="31" spans="1:7" ht="15.75">
      <c r="A31" s="41">
        <v>2</v>
      </c>
      <c r="B31" s="42" t="s">
        <v>20</v>
      </c>
      <c r="C31" s="53"/>
      <c r="D31" s="53"/>
      <c r="E31" s="2"/>
      <c r="F31" s="2"/>
      <c r="G31" s="2"/>
    </row>
    <row r="32" spans="1:7" ht="15.75">
      <c r="A32" s="39"/>
      <c r="B32" s="43" t="s">
        <v>13</v>
      </c>
      <c r="C32" s="53"/>
      <c r="D32" s="53"/>
      <c r="E32" s="2"/>
      <c r="F32" s="2"/>
      <c r="G32" s="2"/>
    </row>
    <row r="33" spans="1:7" ht="15.75">
      <c r="A33" s="41">
        <v>3</v>
      </c>
      <c r="B33" s="44" t="s">
        <v>24</v>
      </c>
      <c r="C33" s="53"/>
      <c r="D33" s="53"/>
      <c r="E33" s="2"/>
      <c r="F33" s="2"/>
      <c r="G33" s="2"/>
    </row>
    <row r="34" spans="1:7" ht="15.75">
      <c r="A34" s="41">
        <v>4</v>
      </c>
      <c r="B34" s="42" t="s">
        <v>25</v>
      </c>
      <c r="C34" s="53"/>
      <c r="D34" s="53"/>
      <c r="E34" s="2"/>
      <c r="F34" s="2"/>
      <c r="G34" s="2"/>
    </row>
    <row r="35" spans="1:7" ht="15.75">
      <c r="A35" s="39"/>
      <c r="B35" s="43" t="s">
        <v>16</v>
      </c>
      <c r="C35" s="53"/>
      <c r="D35" s="53"/>
      <c r="E35" s="2"/>
      <c r="F35" s="2"/>
      <c r="G35" s="2"/>
    </row>
    <row r="36" spans="1:7" ht="15" customHeight="1">
      <c r="A36" s="39" t="s">
        <v>26</v>
      </c>
      <c r="B36" s="64" t="s">
        <v>95</v>
      </c>
      <c r="C36" s="54">
        <v>2752000000</v>
      </c>
      <c r="D36" s="54"/>
      <c r="E36" s="2"/>
      <c r="F36" s="2"/>
      <c r="G36" s="2"/>
    </row>
    <row r="37" spans="1:7" ht="15.75">
      <c r="A37" s="39" t="s">
        <v>8</v>
      </c>
      <c r="B37" s="45" t="s">
        <v>91</v>
      </c>
      <c r="C37" s="54"/>
      <c r="D37" s="53"/>
      <c r="E37" s="2"/>
      <c r="F37" s="2"/>
      <c r="G37" s="2"/>
    </row>
    <row r="38" spans="1:7" ht="15.75">
      <c r="A38" s="39">
        <v>1</v>
      </c>
      <c r="B38" s="44" t="s">
        <v>86</v>
      </c>
      <c r="C38" s="53"/>
      <c r="D38" s="53"/>
      <c r="E38" s="2"/>
      <c r="F38" s="2"/>
      <c r="G38" s="2"/>
    </row>
    <row r="39" spans="1:7" ht="15.75">
      <c r="A39" s="39">
        <v>2</v>
      </c>
      <c r="B39" s="44" t="s">
        <v>87</v>
      </c>
      <c r="C39" s="53"/>
      <c r="D39" s="53"/>
      <c r="E39" s="2"/>
      <c r="F39" s="2"/>
      <c r="G39" s="2"/>
    </row>
    <row r="40" spans="1:7" ht="15.75">
      <c r="A40" s="39">
        <v>3</v>
      </c>
      <c r="B40" s="44" t="s">
        <v>88</v>
      </c>
      <c r="C40" s="53"/>
      <c r="D40" s="53"/>
      <c r="E40" s="2"/>
      <c r="F40" s="2"/>
      <c r="G40" s="2"/>
    </row>
    <row r="41" spans="1:7" ht="15.75">
      <c r="A41" s="39">
        <v>4</v>
      </c>
      <c r="B41" s="44" t="s">
        <v>89</v>
      </c>
      <c r="C41" s="53">
        <v>2752000000</v>
      </c>
      <c r="D41" s="53"/>
      <c r="E41" s="2"/>
      <c r="F41" s="2"/>
      <c r="G41" s="2"/>
    </row>
    <row r="42" spans="1:7" ht="15.75">
      <c r="A42" s="39" t="s">
        <v>17</v>
      </c>
      <c r="B42" s="45" t="s">
        <v>27</v>
      </c>
      <c r="C42" s="54"/>
      <c r="D42" s="53"/>
      <c r="E42" s="2"/>
      <c r="F42" s="2"/>
      <c r="G42" s="2"/>
    </row>
    <row r="43" spans="1:7" ht="18.75" customHeight="1">
      <c r="A43" s="39" t="s">
        <v>30</v>
      </c>
      <c r="B43" s="64" t="s">
        <v>94</v>
      </c>
      <c r="C43" s="54">
        <f>C46</f>
        <v>0</v>
      </c>
      <c r="D43" s="54"/>
      <c r="E43" s="2"/>
      <c r="F43" s="2"/>
      <c r="G43" s="2"/>
    </row>
    <row r="44" spans="1:7" ht="15.75">
      <c r="A44" s="39">
        <v>1</v>
      </c>
      <c r="B44" s="44" t="s">
        <v>86</v>
      </c>
      <c r="C44" s="53"/>
      <c r="D44" s="53"/>
      <c r="E44" s="2"/>
      <c r="F44" s="2"/>
      <c r="G44" s="2"/>
    </row>
    <row r="45" spans="1:7" ht="15.75">
      <c r="A45" s="39">
        <v>2</v>
      </c>
      <c r="B45" s="44" t="s">
        <v>87</v>
      </c>
      <c r="C45" s="53"/>
      <c r="D45" s="53"/>
      <c r="E45" s="2"/>
      <c r="F45" s="2"/>
      <c r="G45" s="2"/>
    </row>
    <row r="46" spans="1:7" ht="15.75">
      <c r="A46" s="39">
        <v>3</v>
      </c>
      <c r="B46" s="44" t="s">
        <v>88</v>
      </c>
      <c r="C46" s="53"/>
      <c r="D46" s="53"/>
      <c r="E46" s="2"/>
      <c r="F46" s="2"/>
      <c r="G46" s="2"/>
    </row>
    <row r="47" spans="1:7" ht="15.75">
      <c r="A47" s="55">
        <v>4</v>
      </c>
      <c r="B47" s="56" t="s">
        <v>89</v>
      </c>
      <c r="C47" s="57"/>
      <c r="D47" s="57"/>
      <c r="E47" s="2"/>
      <c r="F47" s="2"/>
      <c r="G47" s="2"/>
    </row>
    <row r="48" spans="1:7" ht="18.75" customHeight="1">
      <c r="A48" s="142" t="s">
        <v>152</v>
      </c>
      <c r="B48" s="142"/>
      <c r="C48" s="142"/>
      <c r="D48" s="142"/>
      <c r="E48" s="3"/>
      <c r="F48" s="2"/>
      <c r="G48" s="2"/>
    </row>
    <row r="49" spans="1:7" ht="18.75">
      <c r="A49" s="143" t="s">
        <v>115</v>
      </c>
      <c r="B49" s="143"/>
      <c r="C49" s="143"/>
      <c r="D49" s="143"/>
      <c r="E49" s="4"/>
      <c r="F49" s="2"/>
      <c r="G49" s="2"/>
    </row>
    <row r="50" spans="1:7" ht="18.75">
      <c r="A50" s="96"/>
      <c r="B50" s="96"/>
      <c r="C50" s="96"/>
      <c r="D50" s="96"/>
      <c r="E50" s="4"/>
      <c r="F50" s="2"/>
      <c r="G50" s="2"/>
    </row>
    <row r="51" spans="1:7" ht="18.75">
      <c r="A51" s="96"/>
      <c r="B51" s="96"/>
      <c r="C51" s="96"/>
      <c r="D51" s="96"/>
      <c r="E51" s="4"/>
      <c r="F51" s="2"/>
      <c r="G51" s="2"/>
    </row>
    <row r="52" spans="1:7" ht="15.75">
      <c r="A52" s="2"/>
      <c r="B52" s="5"/>
      <c r="C52" s="28"/>
      <c r="D52" s="28"/>
      <c r="E52" s="2"/>
      <c r="F52" s="2"/>
      <c r="G52" s="2"/>
    </row>
    <row r="56" spans="3:4" ht="15.75">
      <c r="C56" s="140" t="s">
        <v>177</v>
      </c>
      <c r="D56" s="140"/>
    </row>
  </sheetData>
  <sheetProtection/>
  <mergeCells count="14">
    <mergeCell ref="C1:D1"/>
    <mergeCell ref="A2:D2"/>
    <mergeCell ref="A3:D3"/>
    <mergeCell ref="A5:B5"/>
    <mergeCell ref="C56:D56"/>
    <mergeCell ref="A6:B6"/>
    <mergeCell ref="A48:D48"/>
    <mergeCell ref="A49:D49"/>
    <mergeCell ref="A7:D7"/>
    <mergeCell ref="A8:D8"/>
    <mergeCell ref="B10:B11"/>
    <mergeCell ref="A10:A11"/>
    <mergeCell ref="C10:C11"/>
    <mergeCell ref="D10:D11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PageLayoutView="0" workbookViewId="0" topLeftCell="A1">
      <selection activeCell="C38" sqref="C38:D38"/>
    </sheetView>
  </sheetViews>
  <sheetFormatPr defaultColWidth="9.140625" defaultRowHeight="12.75"/>
  <cols>
    <col min="1" max="1" width="8.8515625" style="0" customWidth="1"/>
    <col min="2" max="2" width="47.7109375" style="0" customWidth="1"/>
    <col min="3" max="3" width="16.00390625" style="69" customWidth="1"/>
    <col min="4" max="4" width="22.28125" style="0" customWidth="1"/>
  </cols>
  <sheetData>
    <row r="1" spans="1:7" ht="15.75">
      <c r="A1" s="7"/>
      <c r="B1" s="7"/>
      <c r="C1" s="33"/>
      <c r="D1" s="4" t="s">
        <v>96</v>
      </c>
      <c r="E1" s="7"/>
      <c r="F1" s="7"/>
      <c r="G1" s="7"/>
    </row>
    <row r="2" spans="1:7" ht="18.75">
      <c r="A2" s="127" t="s">
        <v>0</v>
      </c>
      <c r="B2" s="127"/>
      <c r="C2" s="127"/>
      <c r="D2" s="127"/>
      <c r="E2" s="7"/>
      <c r="F2" s="7"/>
      <c r="G2" s="7"/>
    </row>
    <row r="3" spans="1:7" ht="18.75">
      <c r="A3" s="139" t="s">
        <v>1</v>
      </c>
      <c r="B3" s="139"/>
      <c r="C3" s="139"/>
      <c r="D3" s="139"/>
      <c r="E3" s="7"/>
      <c r="F3" s="7"/>
      <c r="G3" s="7"/>
    </row>
    <row r="4" spans="1:7" ht="19.5">
      <c r="A4" s="35"/>
      <c r="B4" s="35"/>
      <c r="C4" s="68"/>
      <c r="D4" s="35"/>
      <c r="E4" s="7"/>
      <c r="F4" s="7"/>
      <c r="G4" s="7"/>
    </row>
    <row r="5" spans="1:7" ht="16.5">
      <c r="A5" s="126" t="s">
        <v>171</v>
      </c>
      <c r="B5" s="126"/>
      <c r="C5" s="33"/>
      <c r="D5" s="7"/>
      <c r="E5" s="2"/>
      <c r="F5" s="2"/>
      <c r="G5" s="2"/>
    </row>
    <row r="6" spans="1:7" ht="16.5">
      <c r="A6" s="126"/>
      <c r="B6" s="126"/>
      <c r="C6" s="33"/>
      <c r="D6" s="4"/>
      <c r="E6" s="2"/>
      <c r="F6" s="2"/>
      <c r="G6" s="2"/>
    </row>
    <row r="7" spans="1:7" ht="16.5">
      <c r="A7" s="6"/>
      <c r="B7" s="6"/>
      <c r="C7" s="33"/>
      <c r="D7" s="4"/>
      <c r="E7" s="2"/>
      <c r="F7" s="2"/>
      <c r="G7" s="2"/>
    </row>
    <row r="8" spans="1:7" ht="18.75">
      <c r="A8" s="127" t="s">
        <v>2</v>
      </c>
      <c r="B8" s="127"/>
      <c r="C8" s="127"/>
      <c r="D8" s="127"/>
      <c r="E8" s="2"/>
      <c r="F8" s="2"/>
      <c r="G8" s="2"/>
    </row>
    <row r="9" spans="1:7" ht="30" customHeight="1">
      <c r="A9" s="127" t="s">
        <v>156</v>
      </c>
      <c r="B9" s="127"/>
      <c r="C9" s="127"/>
      <c r="D9" s="127"/>
      <c r="E9" s="2"/>
      <c r="F9" s="2"/>
      <c r="G9" s="2"/>
    </row>
    <row r="10" spans="1:7" ht="15.75">
      <c r="A10" s="36"/>
      <c r="B10" s="36"/>
      <c r="C10" s="36"/>
      <c r="D10" s="36"/>
      <c r="E10" s="2"/>
      <c r="F10" s="2"/>
      <c r="G10" s="2"/>
    </row>
    <row r="11" spans="1:7" ht="15.75">
      <c r="A11" s="2"/>
      <c r="B11" s="2"/>
      <c r="C11" s="76"/>
      <c r="D11" s="38" t="s">
        <v>82</v>
      </c>
      <c r="E11" s="2"/>
      <c r="F11" s="2"/>
      <c r="G11" s="2"/>
    </row>
    <row r="12" spans="1:7" s="67" customFormat="1" ht="15.75">
      <c r="A12" s="150" t="s">
        <v>4</v>
      </c>
      <c r="B12" s="150" t="s">
        <v>97</v>
      </c>
      <c r="C12" s="150" t="s">
        <v>98</v>
      </c>
      <c r="D12" s="150" t="s">
        <v>84</v>
      </c>
      <c r="E12" s="66"/>
      <c r="F12" s="66"/>
      <c r="G12" s="66"/>
    </row>
    <row r="13" spans="1:7" s="67" customFormat="1" ht="15.75">
      <c r="A13" s="150"/>
      <c r="B13" s="150"/>
      <c r="C13" s="150"/>
      <c r="D13" s="150"/>
      <c r="E13" s="66"/>
      <c r="F13" s="66"/>
      <c r="G13" s="66"/>
    </row>
    <row r="14" spans="1:7" s="67" customFormat="1" ht="15.75">
      <c r="A14" s="150"/>
      <c r="B14" s="150"/>
      <c r="C14" s="150"/>
      <c r="D14" s="150"/>
      <c r="E14" s="66"/>
      <c r="F14" s="66"/>
      <c r="G14" s="66"/>
    </row>
    <row r="15" spans="1:7" s="67" customFormat="1" ht="20.25" customHeight="1">
      <c r="A15" s="109"/>
      <c r="B15" s="99" t="s">
        <v>136</v>
      </c>
      <c r="C15" s="77">
        <v>0</v>
      </c>
      <c r="D15" s="98"/>
      <c r="E15" s="66"/>
      <c r="F15" s="66"/>
      <c r="G15" s="66"/>
    </row>
    <row r="16" spans="1:13" s="70" customFormat="1" ht="24.75" customHeight="1">
      <c r="A16" s="71" t="s">
        <v>8</v>
      </c>
      <c r="B16" s="72" t="s">
        <v>101</v>
      </c>
      <c r="C16" s="77">
        <f>C17+C18</f>
        <v>172700000</v>
      </c>
      <c r="D16" s="73"/>
      <c r="E16" s="76"/>
      <c r="F16" s="76"/>
      <c r="G16" s="76"/>
      <c r="H16" s="111"/>
      <c r="I16" s="111"/>
      <c r="J16" s="111"/>
      <c r="K16" s="111"/>
      <c r="L16" s="111"/>
      <c r="M16" s="111"/>
    </row>
    <row r="17" spans="1:13" s="70" customFormat="1" ht="24.75" customHeight="1">
      <c r="A17" s="106">
        <v>1</v>
      </c>
      <c r="B17" s="110" t="s">
        <v>99</v>
      </c>
      <c r="C17" s="119">
        <v>28800000</v>
      </c>
      <c r="D17" s="74"/>
      <c r="E17" s="76"/>
      <c r="F17" s="76"/>
      <c r="G17" s="76"/>
      <c r="H17" s="111"/>
      <c r="I17" s="111"/>
      <c r="J17" s="111"/>
      <c r="K17" s="111"/>
      <c r="L17" s="111"/>
      <c r="M17" s="111"/>
    </row>
    <row r="18" spans="1:13" s="70" customFormat="1" ht="24.75" customHeight="1">
      <c r="A18" s="106">
        <v>2</v>
      </c>
      <c r="B18" s="110" t="s">
        <v>100</v>
      </c>
      <c r="C18" s="88">
        <v>143900000</v>
      </c>
      <c r="D18" s="74"/>
      <c r="E18" s="76"/>
      <c r="F18" s="76"/>
      <c r="G18" s="76"/>
      <c r="H18" s="111"/>
      <c r="I18" s="111"/>
      <c r="J18" s="111"/>
      <c r="K18" s="111"/>
      <c r="L18" s="111"/>
      <c r="M18" s="111"/>
    </row>
    <row r="19" spans="1:13" s="70" customFormat="1" ht="24.75" customHeight="1">
      <c r="A19" s="71" t="s">
        <v>17</v>
      </c>
      <c r="B19" s="72" t="s">
        <v>102</v>
      </c>
      <c r="C19" s="77">
        <f>C16</f>
        <v>172700000</v>
      </c>
      <c r="D19" s="74"/>
      <c r="E19" s="76"/>
      <c r="F19" s="76"/>
      <c r="G19" s="76"/>
      <c r="H19" s="111"/>
      <c r="I19" s="111"/>
      <c r="J19" s="111"/>
      <c r="K19" s="111"/>
      <c r="L19" s="111"/>
      <c r="M19" s="111"/>
    </row>
    <row r="20" spans="1:13" s="70" customFormat="1" ht="24.75" customHeight="1">
      <c r="A20" s="106">
        <v>1</v>
      </c>
      <c r="B20" s="87" t="s">
        <v>163</v>
      </c>
      <c r="C20" s="88">
        <v>27257400</v>
      </c>
      <c r="D20" s="74"/>
      <c r="E20" s="76"/>
      <c r="F20" s="76"/>
      <c r="G20" s="76"/>
      <c r="H20" s="111"/>
      <c r="I20" s="111"/>
      <c r="J20" s="111"/>
      <c r="K20" s="111"/>
      <c r="L20" s="111"/>
      <c r="M20" s="111"/>
    </row>
    <row r="21" spans="1:13" s="70" customFormat="1" ht="24.75" customHeight="1">
      <c r="A21" s="106">
        <v>2</v>
      </c>
      <c r="B21" s="87" t="s">
        <v>164</v>
      </c>
      <c r="C21" s="88">
        <v>20691500</v>
      </c>
      <c r="D21" s="74"/>
      <c r="E21" s="76"/>
      <c r="F21" s="76"/>
      <c r="G21" s="76"/>
      <c r="H21" s="111"/>
      <c r="I21" s="111"/>
      <c r="J21" s="111"/>
      <c r="K21" s="111"/>
      <c r="L21" s="111"/>
      <c r="M21" s="111"/>
    </row>
    <row r="22" spans="1:13" s="70" customFormat="1" ht="24.75" customHeight="1">
      <c r="A22" s="106">
        <v>3</v>
      </c>
      <c r="B22" s="87" t="s">
        <v>168</v>
      </c>
      <c r="C22" s="88">
        <v>35811500</v>
      </c>
      <c r="D22" s="74"/>
      <c r="E22" s="76"/>
      <c r="F22" s="76"/>
      <c r="G22" s="76"/>
      <c r="H22" s="111"/>
      <c r="I22" s="111"/>
      <c r="J22" s="111"/>
      <c r="K22" s="111"/>
      <c r="L22" s="111"/>
      <c r="M22" s="111"/>
    </row>
    <row r="23" spans="1:13" s="70" customFormat="1" ht="24.75" customHeight="1">
      <c r="A23" s="106">
        <v>4</v>
      </c>
      <c r="B23" s="87" t="s">
        <v>165</v>
      </c>
      <c r="C23" s="88">
        <v>11530000</v>
      </c>
      <c r="D23" s="74"/>
      <c r="E23" s="76"/>
      <c r="F23" s="76"/>
      <c r="G23" s="76"/>
      <c r="H23" s="111"/>
      <c r="I23" s="111"/>
      <c r="J23" s="111"/>
      <c r="K23" s="111"/>
      <c r="L23" s="111"/>
      <c r="M23" s="111"/>
    </row>
    <row r="24" spans="1:13" s="70" customFormat="1" ht="24.75" customHeight="1">
      <c r="A24" s="106">
        <v>5</v>
      </c>
      <c r="B24" s="87" t="s">
        <v>166</v>
      </c>
      <c r="C24" s="88">
        <v>34500000</v>
      </c>
      <c r="D24" s="74"/>
      <c r="E24" s="76"/>
      <c r="F24" s="76"/>
      <c r="G24" s="76"/>
      <c r="H24" s="111"/>
      <c r="I24" s="111"/>
      <c r="J24" s="111"/>
      <c r="K24" s="111"/>
      <c r="L24" s="111"/>
      <c r="M24" s="111"/>
    </row>
    <row r="25" spans="1:13" s="70" customFormat="1" ht="24.75" customHeight="1">
      <c r="A25" s="106">
        <v>6</v>
      </c>
      <c r="B25" s="100" t="s">
        <v>167</v>
      </c>
      <c r="C25" s="101">
        <v>33299600</v>
      </c>
      <c r="D25" s="102"/>
      <c r="E25" s="76"/>
      <c r="F25" s="76"/>
      <c r="G25" s="76"/>
      <c r="H25" s="111"/>
      <c r="I25" s="111"/>
      <c r="J25" s="111"/>
      <c r="K25" s="111"/>
      <c r="L25" s="111"/>
      <c r="M25" s="111"/>
    </row>
    <row r="26" spans="1:13" s="70" customFormat="1" ht="24.75" customHeight="1">
      <c r="A26" s="106">
        <v>7</v>
      </c>
      <c r="B26" s="100" t="s">
        <v>169</v>
      </c>
      <c r="C26" s="101">
        <v>9610000</v>
      </c>
      <c r="D26" s="102"/>
      <c r="E26" s="76"/>
      <c r="F26" s="76"/>
      <c r="G26" s="76"/>
      <c r="H26" s="111"/>
      <c r="I26" s="111"/>
      <c r="J26" s="111"/>
      <c r="K26" s="111"/>
      <c r="L26" s="111"/>
      <c r="M26" s="111"/>
    </row>
    <row r="27" spans="1:13" s="70" customFormat="1" ht="24.75" customHeight="1">
      <c r="A27" s="107"/>
      <c r="B27" s="100"/>
      <c r="C27" s="101"/>
      <c r="D27" s="102"/>
      <c r="E27" s="76"/>
      <c r="F27" s="76"/>
      <c r="G27" s="76"/>
      <c r="H27" s="111"/>
      <c r="I27" s="111"/>
      <c r="J27" s="111"/>
      <c r="K27" s="111"/>
      <c r="L27" s="111"/>
      <c r="M27" s="111"/>
    </row>
    <row r="28" spans="1:13" s="70" customFormat="1" ht="24.75" customHeight="1">
      <c r="A28" s="108"/>
      <c r="B28" s="103"/>
      <c r="C28" s="104"/>
      <c r="D28" s="75"/>
      <c r="E28" s="76"/>
      <c r="F28" s="76"/>
      <c r="G28" s="76"/>
      <c r="H28" s="111"/>
      <c r="I28" s="111"/>
      <c r="J28" s="111"/>
      <c r="K28" s="111"/>
      <c r="L28" s="111"/>
      <c r="M28" s="111"/>
    </row>
    <row r="29" spans="1:7" ht="15.75">
      <c r="A29" s="36"/>
      <c r="B29" s="65"/>
      <c r="C29" s="105"/>
      <c r="D29" s="2"/>
      <c r="E29" s="2"/>
      <c r="F29" s="2"/>
      <c r="G29" s="2"/>
    </row>
    <row r="30" spans="1:7" ht="16.5">
      <c r="A30" s="4"/>
      <c r="B30" s="4"/>
      <c r="C30" s="151"/>
      <c r="D30" s="151"/>
      <c r="E30" s="3"/>
      <c r="F30" s="2"/>
      <c r="G30" s="2"/>
    </row>
    <row r="31" spans="1:7" ht="15.75">
      <c r="A31" s="2"/>
      <c r="B31" s="3"/>
      <c r="C31" s="152" t="s">
        <v>155</v>
      </c>
      <c r="D31" s="152"/>
      <c r="E31" s="152"/>
      <c r="F31" s="152"/>
      <c r="G31" s="2"/>
    </row>
    <row r="32" spans="1:7" ht="15.75">
      <c r="A32" s="2"/>
      <c r="B32" s="5"/>
      <c r="C32" s="154" t="s">
        <v>115</v>
      </c>
      <c r="D32" s="154"/>
      <c r="E32" s="154"/>
      <c r="F32" s="154"/>
      <c r="G32" s="2"/>
    </row>
    <row r="33" spans="1:7" ht="12.75">
      <c r="A33" s="7"/>
      <c r="B33" s="7"/>
      <c r="C33" s="7"/>
      <c r="D33" s="7"/>
      <c r="E33" s="7"/>
      <c r="F33" s="7"/>
      <c r="G33" s="7"/>
    </row>
    <row r="34" spans="1:7" ht="12.75">
      <c r="A34" s="7"/>
      <c r="B34" s="7"/>
      <c r="C34" s="7"/>
      <c r="D34" s="7"/>
      <c r="E34" s="7"/>
      <c r="F34" s="7"/>
      <c r="G34" s="7"/>
    </row>
    <row r="38" spans="3:4" ht="22.5" customHeight="1">
      <c r="C38" s="153" t="s">
        <v>170</v>
      </c>
      <c r="D38" s="153"/>
    </row>
    <row r="47" spans="1:6" ht="15.75">
      <c r="A47" s="7"/>
      <c r="B47" s="7"/>
      <c r="C47" s="33"/>
      <c r="D47" s="4" t="s">
        <v>96</v>
      </c>
      <c r="E47" s="7"/>
      <c r="F47" s="7"/>
    </row>
    <row r="48" spans="1:6" ht="18.75">
      <c r="A48" s="127" t="s">
        <v>0</v>
      </c>
      <c r="B48" s="127"/>
      <c r="C48" s="127"/>
      <c r="D48" s="127"/>
      <c r="E48" s="7"/>
      <c r="F48" s="7"/>
    </row>
    <row r="49" spans="1:6" ht="18.75">
      <c r="A49" s="139" t="s">
        <v>1</v>
      </c>
      <c r="B49" s="139"/>
      <c r="C49" s="139"/>
      <c r="D49" s="139"/>
      <c r="E49" s="7"/>
      <c r="F49" s="7"/>
    </row>
    <row r="50" spans="1:6" ht="19.5">
      <c r="A50" s="35"/>
      <c r="B50" s="35"/>
      <c r="C50" s="68"/>
      <c r="D50" s="35"/>
      <c r="E50" s="7"/>
      <c r="F50" s="7"/>
    </row>
    <row r="51" spans="1:6" ht="16.5">
      <c r="A51" s="126" t="s">
        <v>171</v>
      </c>
      <c r="B51" s="126"/>
      <c r="C51" s="33"/>
      <c r="D51" s="7"/>
      <c r="E51" s="2"/>
      <c r="F51" s="2"/>
    </row>
    <row r="52" spans="1:6" ht="16.5">
      <c r="A52" s="126"/>
      <c r="B52" s="126"/>
      <c r="C52" s="33"/>
      <c r="D52" s="4"/>
      <c r="E52" s="2"/>
      <c r="F52" s="2"/>
    </row>
    <row r="53" spans="1:6" ht="16.5">
      <c r="A53" s="6"/>
      <c r="B53" s="6"/>
      <c r="C53" s="33"/>
      <c r="D53" s="4"/>
      <c r="E53" s="2"/>
      <c r="F53" s="2"/>
    </row>
    <row r="54" spans="1:6" ht="18.75">
      <c r="A54" s="127" t="s">
        <v>2</v>
      </c>
      <c r="B54" s="127"/>
      <c r="C54" s="127"/>
      <c r="D54" s="127"/>
      <c r="E54" s="2"/>
      <c r="F54" s="2"/>
    </row>
    <row r="55" spans="1:6" ht="18.75">
      <c r="A55" s="127" t="s">
        <v>157</v>
      </c>
      <c r="B55" s="127"/>
      <c r="C55" s="127"/>
      <c r="D55" s="127"/>
      <c r="E55" s="2"/>
      <c r="F55" s="2"/>
    </row>
    <row r="56" spans="1:6" ht="21.75" customHeight="1">
      <c r="A56" s="127" t="s">
        <v>154</v>
      </c>
      <c r="B56" s="127"/>
      <c r="C56" s="127"/>
      <c r="D56" s="127"/>
      <c r="E56" s="2"/>
      <c r="F56" s="2"/>
    </row>
    <row r="57" spans="1:6" ht="15.75">
      <c r="A57" s="2"/>
      <c r="B57" s="2"/>
      <c r="C57" s="76"/>
      <c r="D57" s="38" t="s">
        <v>82</v>
      </c>
      <c r="E57" s="2"/>
      <c r="F57" s="2"/>
    </row>
    <row r="58" spans="1:6" ht="15.75">
      <c r="A58" s="150" t="s">
        <v>4</v>
      </c>
      <c r="B58" s="150" t="s">
        <v>97</v>
      </c>
      <c r="C58" s="150" t="s">
        <v>98</v>
      </c>
      <c r="D58" s="150" t="s">
        <v>84</v>
      </c>
      <c r="E58" s="66"/>
      <c r="F58" s="66"/>
    </row>
    <row r="59" spans="1:6" ht="15.75">
      <c r="A59" s="150"/>
      <c r="B59" s="150"/>
      <c r="C59" s="150"/>
      <c r="D59" s="150"/>
      <c r="E59" s="66"/>
      <c r="F59" s="66"/>
    </row>
    <row r="60" spans="1:6" ht="15.75">
      <c r="A60" s="150"/>
      <c r="B60" s="150"/>
      <c r="C60" s="150"/>
      <c r="D60" s="150"/>
      <c r="E60" s="66"/>
      <c r="F60" s="66"/>
    </row>
    <row r="61" spans="1:6" ht="24.75" customHeight="1">
      <c r="A61" s="71" t="s">
        <v>8</v>
      </c>
      <c r="B61" s="72" t="s">
        <v>101</v>
      </c>
      <c r="C61" s="77">
        <f>C63</f>
        <v>162000000</v>
      </c>
      <c r="D61" s="73"/>
      <c r="E61" s="76"/>
      <c r="F61" s="76"/>
    </row>
    <row r="62" spans="1:6" ht="24.75" customHeight="1">
      <c r="A62" s="106">
        <v>1</v>
      </c>
      <c r="B62" s="110" t="s">
        <v>99</v>
      </c>
      <c r="C62" s="74"/>
      <c r="D62" s="74"/>
      <c r="E62" s="76"/>
      <c r="F62" s="76"/>
    </row>
    <row r="63" spans="1:6" ht="24.75" customHeight="1">
      <c r="A63" s="106">
        <v>2</v>
      </c>
      <c r="B63" s="110" t="s">
        <v>100</v>
      </c>
      <c r="C63" s="88">
        <v>162000000</v>
      </c>
      <c r="D63" s="74"/>
      <c r="E63" s="76"/>
      <c r="F63" s="76"/>
    </row>
    <row r="64" spans="1:6" ht="24.75" customHeight="1">
      <c r="A64" s="71" t="s">
        <v>17</v>
      </c>
      <c r="B64" s="72" t="s">
        <v>102</v>
      </c>
      <c r="C64" s="77">
        <f>C65+C66+C67</f>
        <v>162000000</v>
      </c>
      <c r="D64" s="74"/>
      <c r="E64" s="76"/>
      <c r="F64" s="76"/>
    </row>
    <row r="65" spans="1:6" ht="24.75" customHeight="1">
      <c r="A65" s="106">
        <v>1</v>
      </c>
      <c r="B65" s="87" t="s">
        <v>159</v>
      </c>
      <c r="C65" s="88">
        <v>129600000</v>
      </c>
      <c r="D65" s="74"/>
      <c r="E65" s="76"/>
      <c r="F65" s="76"/>
    </row>
    <row r="66" spans="1:6" ht="24.75" customHeight="1">
      <c r="A66" s="106">
        <v>2</v>
      </c>
      <c r="B66" s="87" t="s">
        <v>160</v>
      </c>
      <c r="C66" s="88">
        <v>24300000</v>
      </c>
      <c r="D66" s="74"/>
      <c r="E66" s="76"/>
      <c r="F66" s="76"/>
    </row>
    <row r="67" spans="1:6" ht="24.75" customHeight="1">
      <c r="A67" s="106">
        <v>3</v>
      </c>
      <c r="B67" s="87" t="s">
        <v>161</v>
      </c>
      <c r="C67" s="88">
        <v>8100000</v>
      </c>
      <c r="D67" s="74"/>
      <c r="E67" s="76"/>
      <c r="F67" s="76"/>
    </row>
    <row r="68" spans="1:6" ht="24.75" customHeight="1">
      <c r="A68" s="106"/>
      <c r="B68" s="87"/>
      <c r="C68" s="88"/>
      <c r="D68" s="74"/>
      <c r="E68" s="76"/>
      <c r="F68" s="76"/>
    </row>
    <row r="69" spans="1:6" ht="24.75" customHeight="1">
      <c r="A69" s="107"/>
      <c r="B69" s="100"/>
      <c r="C69" s="101"/>
      <c r="D69" s="102"/>
      <c r="E69" s="76"/>
      <c r="F69" s="76"/>
    </row>
    <row r="70" spans="1:6" ht="24.75" customHeight="1">
      <c r="A70" s="107"/>
      <c r="B70" s="100"/>
      <c r="C70" s="101"/>
      <c r="D70" s="102"/>
      <c r="E70" s="76"/>
      <c r="F70" s="76"/>
    </row>
    <row r="71" spans="1:6" ht="24.75" customHeight="1">
      <c r="A71" s="107"/>
      <c r="B71" s="100"/>
      <c r="C71" s="101"/>
      <c r="D71" s="102"/>
      <c r="E71" s="76"/>
      <c r="F71" s="76"/>
    </row>
    <row r="72" spans="1:6" ht="24.75" customHeight="1">
      <c r="A72" s="108"/>
      <c r="B72" s="103"/>
      <c r="C72" s="104"/>
      <c r="D72" s="75"/>
      <c r="E72" s="76"/>
      <c r="F72" s="76"/>
    </row>
    <row r="73" spans="1:6" ht="24.75" customHeight="1">
      <c r="A73" s="36"/>
      <c r="B73" s="65"/>
      <c r="C73" s="105"/>
      <c r="D73" s="2"/>
      <c r="E73" s="2"/>
      <c r="F73" s="2"/>
    </row>
    <row r="74" spans="1:6" ht="16.5">
      <c r="A74" s="4"/>
      <c r="B74" s="4"/>
      <c r="C74" s="151"/>
      <c r="D74" s="151"/>
      <c r="E74" s="3"/>
      <c r="F74" s="2"/>
    </row>
    <row r="75" spans="1:6" ht="15.75">
      <c r="A75" s="2"/>
      <c r="B75" s="3"/>
      <c r="C75" s="152" t="s">
        <v>155</v>
      </c>
      <c r="D75" s="152"/>
      <c r="E75" s="152"/>
      <c r="F75" s="152"/>
    </row>
    <row r="76" spans="1:6" ht="15.75">
      <c r="A76" s="2"/>
      <c r="B76" s="5"/>
      <c r="C76" s="154" t="s">
        <v>115</v>
      </c>
      <c r="D76" s="154"/>
      <c r="E76" s="154"/>
      <c r="F76" s="154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82" spans="3:4" ht="15.75">
      <c r="C82" s="140" t="s">
        <v>177</v>
      </c>
      <c r="D82" s="140"/>
    </row>
    <row r="93" spans="1:6" ht="15.75">
      <c r="A93" s="7"/>
      <c r="B93" s="7"/>
      <c r="C93" s="33"/>
      <c r="D93" s="4" t="s">
        <v>96</v>
      </c>
      <c r="E93" s="7"/>
      <c r="F93" s="7"/>
    </row>
    <row r="94" spans="1:6" ht="18.75">
      <c r="A94" s="127" t="s">
        <v>0</v>
      </c>
      <c r="B94" s="127"/>
      <c r="C94" s="127"/>
      <c r="D94" s="127"/>
      <c r="E94" s="7"/>
      <c r="F94" s="7"/>
    </row>
    <row r="95" spans="1:6" ht="18.75">
      <c r="A95" s="139" t="s">
        <v>1</v>
      </c>
      <c r="B95" s="139"/>
      <c r="C95" s="139"/>
      <c r="D95" s="139"/>
      <c r="E95" s="7"/>
      <c r="F95" s="7"/>
    </row>
    <row r="96" spans="1:6" ht="19.5">
      <c r="A96" s="35"/>
      <c r="B96" s="35"/>
      <c r="C96" s="68"/>
      <c r="D96" s="35"/>
      <c r="E96" s="7"/>
      <c r="F96" s="7"/>
    </row>
    <row r="97" spans="1:6" ht="16.5">
      <c r="A97" s="126" t="s">
        <v>171</v>
      </c>
      <c r="B97" s="126"/>
      <c r="C97" s="33"/>
      <c r="D97" s="7"/>
      <c r="E97" s="2"/>
      <c r="F97" s="2"/>
    </row>
    <row r="98" spans="1:6" ht="16.5">
      <c r="A98" s="126"/>
      <c r="B98" s="126"/>
      <c r="C98" s="33"/>
      <c r="D98" s="4"/>
      <c r="E98" s="2"/>
      <c r="F98" s="2"/>
    </row>
    <row r="99" spans="1:6" ht="16.5">
      <c r="A99" s="6"/>
      <c r="B99" s="6"/>
      <c r="C99" s="33"/>
      <c r="D99" s="4"/>
      <c r="E99" s="2"/>
      <c r="F99" s="2"/>
    </row>
    <row r="100" spans="1:6" ht="18.75">
      <c r="A100" s="127" t="s">
        <v>2</v>
      </c>
      <c r="B100" s="127"/>
      <c r="C100" s="127"/>
      <c r="D100" s="127"/>
      <c r="E100" s="2"/>
      <c r="F100" s="2"/>
    </row>
    <row r="101" spans="1:6" ht="18.75">
      <c r="A101" s="127" t="s">
        <v>158</v>
      </c>
      <c r="B101" s="127"/>
      <c r="C101" s="127"/>
      <c r="D101" s="127"/>
      <c r="E101" s="2"/>
      <c r="F101" s="2"/>
    </row>
    <row r="102" spans="1:6" ht="18.75">
      <c r="A102" s="127" t="s">
        <v>154</v>
      </c>
      <c r="B102" s="127"/>
      <c r="C102" s="127"/>
      <c r="D102" s="127"/>
      <c r="E102" s="2"/>
      <c r="F102" s="2"/>
    </row>
    <row r="103" spans="1:6" ht="15.75">
      <c r="A103" s="2"/>
      <c r="B103" s="2"/>
      <c r="C103" s="76"/>
      <c r="D103" s="38" t="s">
        <v>82</v>
      </c>
      <c r="E103" s="2"/>
      <c r="F103" s="2"/>
    </row>
    <row r="104" spans="1:6" ht="15.75">
      <c r="A104" s="150" t="s">
        <v>4</v>
      </c>
      <c r="B104" s="150" t="s">
        <v>97</v>
      </c>
      <c r="C104" s="150" t="s">
        <v>98</v>
      </c>
      <c r="D104" s="150" t="s">
        <v>84</v>
      </c>
      <c r="E104" s="66"/>
      <c r="F104" s="66"/>
    </row>
    <row r="105" spans="1:6" ht="15.75">
      <c r="A105" s="150"/>
      <c r="B105" s="150"/>
      <c r="C105" s="150"/>
      <c r="D105" s="150"/>
      <c r="E105" s="66"/>
      <c r="F105" s="66"/>
    </row>
    <row r="106" spans="1:6" ht="15.75">
      <c r="A106" s="150"/>
      <c r="B106" s="150"/>
      <c r="C106" s="150"/>
      <c r="D106" s="150"/>
      <c r="E106" s="66"/>
      <c r="F106" s="66"/>
    </row>
    <row r="107" spans="1:6" ht="24.75" customHeight="1">
      <c r="A107" s="71" t="s">
        <v>8</v>
      </c>
      <c r="B107" s="72" t="s">
        <v>137</v>
      </c>
      <c r="C107" s="77"/>
      <c r="D107" s="73"/>
      <c r="E107" s="76"/>
      <c r="F107" s="76"/>
    </row>
    <row r="108" spans="1:6" ht="24.75" customHeight="1">
      <c r="A108" s="106">
        <v>1</v>
      </c>
      <c r="B108" s="110" t="s">
        <v>99</v>
      </c>
      <c r="C108" s="74"/>
      <c r="D108" s="74"/>
      <c r="E108" s="76"/>
      <c r="F108" s="76"/>
    </row>
    <row r="109" spans="1:6" ht="24.75" customHeight="1">
      <c r="A109" s="106">
        <v>2</v>
      </c>
      <c r="B109" s="110" t="s">
        <v>100</v>
      </c>
      <c r="C109" s="88"/>
      <c r="D109" s="74"/>
      <c r="E109" s="76"/>
      <c r="F109" s="76"/>
    </row>
    <row r="110" spans="1:6" ht="24.75" customHeight="1">
      <c r="A110" s="71" t="s">
        <v>17</v>
      </c>
      <c r="B110" s="72" t="s">
        <v>138</v>
      </c>
      <c r="C110" s="77">
        <f>C111+C112+C113</f>
        <v>67187000</v>
      </c>
      <c r="D110" s="74"/>
      <c r="E110" s="76"/>
      <c r="F110" s="76"/>
    </row>
    <row r="111" spans="1:6" ht="24.75" customHeight="1">
      <c r="A111" s="106">
        <v>1</v>
      </c>
      <c r="B111" s="87" t="s">
        <v>139</v>
      </c>
      <c r="C111" s="88">
        <v>50390250</v>
      </c>
      <c r="D111" s="74"/>
      <c r="E111" s="76"/>
      <c r="F111" s="76"/>
    </row>
    <row r="112" spans="1:6" ht="24.75" customHeight="1">
      <c r="A112" s="106">
        <v>2</v>
      </c>
      <c r="B112" s="87" t="s">
        <v>140</v>
      </c>
      <c r="C112" s="88">
        <v>13437400</v>
      </c>
      <c r="D112" s="74"/>
      <c r="E112" s="76"/>
      <c r="F112" s="76"/>
    </row>
    <row r="113" spans="1:6" ht="24.75" customHeight="1">
      <c r="A113" s="106">
        <v>3</v>
      </c>
      <c r="B113" s="87" t="s">
        <v>162</v>
      </c>
      <c r="C113" s="88">
        <v>3359350</v>
      </c>
      <c r="D113" s="74"/>
      <c r="E113" s="76"/>
      <c r="F113" s="76"/>
    </row>
    <row r="114" spans="1:6" ht="24.75" customHeight="1">
      <c r="A114" s="106"/>
      <c r="B114" s="87"/>
      <c r="C114" s="88"/>
      <c r="D114" s="74"/>
      <c r="E114" s="76"/>
      <c r="F114" s="76"/>
    </row>
    <row r="115" spans="1:6" ht="24.75" customHeight="1">
      <c r="A115" s="107"/>
      <c r="B115" s="100"/>
      <c r="C115" s="101"/>
      <c r="D115" s="102"/>
      <c r="E115" s="76"/>
      <c r="F115" s="76"/>
    </row>
    <row r="116" spans="1:6" ht="24.75" customHeight="1">
      <c r="A116" s="107"/>
      <c r="B116" s="100"/>
      <c r="C116" s="101"/>
      <c r="D116" s="102"/>
      <c r="E116" s="76"/>
      <c r="F116" s="76"/>
    </row>
    <row r="117" spans="1:6" ht="24.75" customHeight="1">
      <c r="A117" s="107"/>
      <c r="B117" s="100"/>
      <c r="C117" s="101"/>
      <c r="D117" s="102"/>
      <c r="E117" s="76"/>
      <c r="F117" s="76"/>
    </row>
    <row r="118" spans="1:6" ht="24.75" customHeight="1">
      <c r="A118" s="112"/>
      <c r="B118" s="113"/>
      <c r="C118" s="114"/>
      <c r="D118" s="115"/>
      <c r="E118" s="76"/>
      <c r="F118" s="76"/>
    </row>
    <row r="119" spans="1:6" ht="15.75">
      <c r="A119" s="36"/>
      <c r="B119" s="65"/>
      <c r="C119" s="105"/>
      <c r="D119" s="2"/>
      <c r="E119" s="2"/>
      <c r="F119" s="2"/>
    </row>
    <row r="120" spans="1:6" ht="16.5">
      <c r="A120" s="4"/>
      <c r="B120" s="4"/>
      <c r="C120" s="151"/>
      <c r="D120" s="151"/>
      <c r="E120" s="3"/>
      <c r="F120" s="2"/>
    </row>
    <row r="121" spans="1:6" ht="15.75">
      <c r="A121" s="2"/>
      <c r="B121" s="3"/>
      <c r="C121" s="152" t="s">
        <v>155</v>
      </c>
      <c r="D121" s="152"/>
      <c r="E121" s="152"/>
      <c r="F121" s="152"/>
    </row>
    <row r="122" spans="1:6" ht="15.75">
      <c r="A122" s="2"/>
      <c r="B122" s="5"/>
      <c r="C122" s="154" t="s">
        <v>115</v>
      </c>
      <c r="D122" s="154"/>
      <c r="E122" s="154"/>
      <c r="F122" s="154"/>
    </row>
    <row r="128" spans="3:4" ht="15.75">
      <c r="C128" s="140" t="s">
        <v>177</v>
      </c>
      <c r="D128" s="140"/>
    </row>
    <row r="140" spans="1:6" ht="15.75">
      <c r="A140" s="7"/>
      <c r="B140" s="7"/>
      <c r="C140" s="33"/>
      <c r="D140" s="4" t="s">
        <v>96</v>
      </c>
      <c r="E140" s="7"/>
      <c r="F140" s="7"/>
    </row>
    <row r="141" spans="1:6" ht="18.75">
      <c r="A141" s="127" t="s">
        <v>0</v>
      </c>
      <c r="B141" s="127"/>
      <c r="C141" s="127"/>
      <c r="D141" s="127"/>
      <c r="E141" s="7"/>
      <c r="F141" s="7"/>
    </row>
    <row r="142" spans="1:6" ht="18.75">
      <c r="A142" s="139" t="s">
        <v>1</v>
      </c>
      <c r="B142" s="139"/>
      <c r="C142" s="139"/>
      <c r="D142" s="139"/>
      <c r="E142" s="7"/>
      <c r="F142" s="7"/>
    </row>
    <row r="143" spans="1:6" ht="19.5">
      <c r="A143" s="35"/>
      <c r="B143" s="35"/>
      <c r="C143" s="68"/>
      <c r="D143" s="35"/>
      <c r="E143" s="7"/>
      <c r="F143" s="7"/>
    </row>
    <row r="144" spans="1:6" ht="16.5">
      <c r="A144" s="126" t="s">
        <v>171</v>
      </c>
      <c r="B144" s="126"/>
      <c r="C144" s="33"/>
      <c r="D144" s="7"/>
      <c r="E144" s="2"/>
      <c r="F144" s="2"/>
    </row>
    <row r="145" spans="1:6" ht="16.5">
      <c r="A145" s="126"/>
      <c r="B145" s="126"/>
      <c r="C145" s="33"/>
      <c r="D145" s="4"/>
      <c r="E145" s="2"/>
      <c r="F145" s="2"/>
    </row>
    <row r="146" spans="1:6" ht="16.5">
      <c r="A146" s="6"/>
      <c r="B146" s="6"/>
      <c r="C146" s="33"/>
      <c r="D146" s="4"/>
      <c r="E146" s="2"/>
      <c r="F146" s="2"/>
    </row>
    <row r="147" spans="1:6" ht="18.75">
      <c r="A147" s="127" t="s">
        <v>2</v>
      </c>
      <c r="B147" s="127"/>
      <c r="C147" s="127"/>
      <c r="D147" s="127"/>
      <c r="E147" s="2"/>
      <c r="F147" s="2"/>
    </row>
    <row r="148" spans="1:6" ht="18.75">
      <c r="A148" s="127" t="s">
        <v>143</v>
      </c>
      <c r="B148" s="127"/>
      <c r="C148" s="127"/>
      <c r="D148" s="127"/>
      <c r="E148" s="2"/>
      <c r="F148" s="2"/>
    </row>
    <row r="149" spans="1:6" ht="18.75">
      <c r="A149" s="127" t="s">
        <v>154</v>
      </c>
      <c r="B149" s="127"/>
      <c r="C149" s="127"/>
      <c r="D149" s="127"/>
      <c r="E149" s="2"/>
      <c r="F149" s="2"/>
    </row>
    <row r="150" spans="1:6" ht="15.75">
      <c r="A150" s="2"/>
      <c r="B150" s="2"/>
      <c r="C150" s="76"/>
      <c r="D150" s="38" t="s">
        <v>82</v>
      </c>
      <c r="E150" s="2"/>
      <c r="F150" s="2"/>
    </row>
    <row r="151" spans="1:6" ht="15.75">
      <c r="A151" s="150" t="s">
        <v>4</v>
      </c>
      <c r="B151" s="150" t="s">
        <v>97</v>
      </c>
      <c r="C151" s="150" t="s">
        <v>98</v>
      </c>
      <c r="D151" s="150" t="s">
        <v>84</v>
      </c>
      <c r="E151" s="66"/>
      <c r="F151" s="66"/>
    </row>
    <row r="152" spans="1:6" ht="15.75">
      <c r="A152" s="150"/>
      <c r="B152" s="150"/>
      <c r="C152" s="150"/>
      <c r="D152" s="150"/>
      <c r="E152" s="66"/>
      <c r="F152" s="66"/>
    </row>
    <row r="153" spans="1:6" ht="15.75">
      <c r="A153" s="150"/>
      <c r="B153" s="150"/>
      <c r="C153" s="150"/>
      <c r="D153" s="150"/>
      <c r="E153" s="66"/>
      <c r="F153" s="66"/>
    </row>
    <row r="154" spans="1:6" ht="24.75" customHeight="1">
      <c r="A154" s="71" t="s">
        <v>8</v>
      </c>
      <c r="B154" s="72" t="s">
        <v>137</v>
      </c>
      <c r="C154" s="77"/>
      <c r="D154" s="73"/>
      <c r="E154" s="76"/>
      <c r="F154" s="76"/>
    </row>
    <row r="155" spans="1:6" ht="24.75" customHeight="1">
      <c r="A155" s="106">
        <v>1</v>
      </c>
      <c r="B155" s="110" t="s">
        <v>99</v>
      </c>
      <c r="C155" s="74"/>
      <c r="D155" s="74"/>
      <c r="E155" s="76"/>
      <c r="F155" s="76"/>
    </row>
    <row r="156" spans="1:6" ht="24.75" customHeight="1">
      <c r="A156" s="106">
        <v>2</v>
      </c>
      <c r="B156" s="110" t="s">
        <v>100</v>
      </c>
      <c r="C156" s="88">
        <v>238609000</v>
      </c>
      <c r="D156" s="74"/>
      <c r="E156" s="76"/>
      <c r="F156" s="76"/>
    </row>
    <row r="157" spans="1:6" ht="24.75" customHeight="1">
      <c r="A157" s="71" t="s">
        <v>17</v>
      </c>
      <c r="B157" s="72" t="s">
        <v>138</v>
      </c>
      <c r="C157" s="77">
        <f>C158+C159+C160</f>
        <v>238609000</v>
      </c>
      <c r="D157" s="74"/>
      <c r="E157" s="76"/>
      <c r="F157" s="76"/>
    </row>
    <row r="158" spans="1:6" ht="24.75" customHeight="1">
      <c r="A158" s="106">
        <v>1</v>
      </c>
      <c r="B158" s="87" t="s">
        <v>141</v>
      </c>
      <c r="C158" s="88">
        <v>190887200</v>
      </c>
      <c r="D158" s="74"/>
      <c r="E158" s="76"/>
      <c r="F158" s="76"/>
    </row>
    <row r="159" spans="1:6" ht="24.75" customHeight="1">
      <c r="A159" s="106">
        <v>2</v>
      </c>
      <c r="B159" s="87" t="s">
        <v>142</v>
      </c>
      <c r="C159" s="88">
        <v>11930450</v>
      </c>
      <c r="D159" s="74"/>
      <c r="E159" s="76"/>
      <c r="F159" s="76"/>
    </row>
    <row r="160" spans="1:6" ht="24.75" customHeight="1">
      <c r="A160" s="106">
        <v>3</v>
      </c>
      <c r="B160" s="87" t="s">
        <v>140</v>
      </c>
      <c r="C160" s="88">
        <v>35791350</v>
      </c>
      <c r="D160" s="119"/>
      <c r="E160" s="76"/>
      <c r="F160" s="76"/>
    </row>
    <row r="161" spans="1:6" ht="24.75" customHeight="1">
      <c r="A161" s="106"/>
      <c r="B161" s="87"/>
      <c r="C161" s="88"/>
      <c r="D161" s="74"/>
      <c r="E161" s="76"/>
      <c r="F161" s="76"/>
    </row>
    <row r="162" spans="1:6" ht="24.75" customHeight="1">
      <c r="A162" s="107"/>
      <c r="B162" s="100"/>
      <c r="C162" s="101"/>
      <c r="D162" s="102"/>
      <c r="E162" s="76"/>
      <c r="F162" s="76"/>
    </row>
    <row r="163" spans="1:6" ht="24.75" customHeight="1">
      <c r="A163" s="107"/>
      <c r="B163" s="100"/>
      <c r="C163" s="101"/>
      <c r="D163" s="102"/>
      <c r="E163" s="76"/>
      <c r="F163" s="76"/>
    </row>
    <row r="164" spans="1:6" ht="24.75" customHeight="1">
      <c r="A164" s="107"/>
      <c r="B164" s="100"/>
      <c r="C164" s="101"/>
      <c r="D164" s="102"/>
      <c r="E164" s="76"/>
      <c r="F164" s="76"/>
    </row>
    <row r="165" spans="1:6" ht="24.75" customHeight="1">
      <c r="A165" s="112"/>
      <c r="B165" s="113"/>
      <c r="C165" s="114"/>
      <c r="D165" s="115"/>
      <c r="E165" s="76"/>
      <c r="F165" s="76"/>
    </row>
    <row r="166" spans="1:6" ht="15.75">
      <c r="A166" s="36"/>
      <c r="B166" s="65"/>
      <c r="C166" s="105"/>
      <c r="D166" s="2"/>
      <c r="E166" s="2"/>
      <c r="F166" s="2"/>
    </row>
    <row r="167" spans="1:6" ht="16.5">
      <c r="A167" s="4"/>
      <c r="B167" s="4"/>
      <c r="C167" s="151"/>
      <c r="D167" s="151"/>
      <c r="E167" s="3"/>
      <c r="F167" s="2"/>
    </row>
    <row r="168" spans="1:6" ht="15.75">
      <c r="A168" s="2"/>
      <c r="B168" s="3"/>
      <c r="C168" s="152" t="s">
        <v>155</v>
      </c>
      <c r="D168" s="152"/>
      <c r="E168" s="152"/>
      <c r="F168" s="152"/>
    </row>
    <row r="169" spans="1:6" ht="15.75">
      <c r="A169" s="2"/>
      <c r="B169" s="5"/>
      <c r="C169" s="154" t="s">
        <v>115</v>
      </c>
      <c r="D169" s="154"/>
      <c r="E169" s="154"/>
      <c r="F169" s="154"/>
    </row>
    <row r="174" spans="3:4" ht="15.75">
      <c r="C174" s="140" t="s">
        <v>177</v>
      </c>
      <c r="D174" s="140"/>
    </row>
  </sheetData>
  <sheetProtection/>
  <mergeCells count="59">
    <mergeCell ref="C169:F169"/>
    <mergeCell ref="A145:B145"/>
    <mergeCell ref="A147:D147"/>
    <mergeCell ref="A148:D148"/>
    <mergeCell ref="A149:D149"/>
    <mergeCell ref="A151:A153"/>
    <mergeCell ref="B151:B153"/>
    <mergeCell ref="C151:C153"/>
    <mergeCell ref="A144:B144"/>
    <mergeCell ref="C128:D128"/>
    <mergeCell ref="C167:D167"/>
    <mergeCell ref="C168:F168"/>
    <mergeCell ref="A104:A106"/>
    <mergeCell ref="B104:B106"/>
    <mergeCell ref="C104:C106"/>
    <mergeCell ref="D104:D106"/>
    <mergeCell ref="A98:B98"/>
    <mergeCell ref="A100:D100"/>
    <mergeCell ref="A101:D101"/>
    <mergeCell ref="A102:D102"/>
    <mergeCell ref="C174:D174"/>
    <mergeCell ref="C74:D74"/>
    <mergeCell ref="C75:F75"/>
    <mergeCell ref="C76:F76"/>
    <mergeCell ref="D151:D153"/>
    <mergeCell ref="C120:D120"/>
    <mergeCell ref="C121:F121"/>
    <mergeCell ref="C122:F122"/>
    <mergeCell ref="A141:D141"/>
    <mergeCell ref="A142:D142"/>
    <mergeCell ref="A94:D94"/>
    <mergeCell ref="A95:D95"/>
    <mergeCell ref="A97:B97"/>
    <mergeCell ref="C82:D82"/>
    <mergeCell ref="A58:A60"/>
    <mergeCell ref="B58:B60"/>
    <mergeCell ref="C58:C60"/>
    <mergeCell ref="D58:D60"/>
    <mergeCell ref="A56:D56"/>
    <mergeCell ref="A51:B51"/>
    <mergeCell ref="A52:B52"/>
    <mergeCell ref="A54:D54"/>
    <mergeCell ref="A55:D55"/>
    <mergeCell ref="A48:D48"/>
    <mergeCell ref="A49:D49"/>
    <mergeCell ref="C38:D38"/>
    <mergeCell ref="C32:F32"/>
    <mergeCell ref="C30:D30"/>
    <mergeCell ref="C31:F31"/>
    <mergeCell ref="A5:B5"/>
    <mergeCell ref="A6:B6"/>
    <mergeCell ref="A12:A14"/>
    <mergeCell ref="C12:C14"/>
    <mergeCell ref="A8:D8"/>
    <mergeCell ref="A9:D9"/>
    <mergeCell ref="A2:D2"/>
    <mergeCell ref="A3:D3"/>
    <mergeCell ref="D12:D14"/>
    <mergeCell ref="B12:B14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3" ht="27.75" customHeight="1"/>
    <row r="6" s="63" customFormat="1" ht="15.75" customHeight="1"/>
    <row r="7" s="63" customFormat="1" ht="15.75" customHeight="1"/>
    <row r="8" s="63" customFormat="1" ht="15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25" top="0.2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Windows User</cp:lastModifiedBy>
  <cp:lastPrinted>2018-10-08T07:14:22Z</cp:lastPrinted>
  <dcterms:created xsi:type="dcterms:W3CDTF">2011-09-16T02:15:05Z</dcterms:created>
  <dcterms:modified xsi:type="dcterms:W3CDTF">2018-10-12T02:55:47Z</dcterms:modified>
  <cp:category/>
  <cp:version/>
  <cp:contentType/>
  <cp:contentStatus/>
</cp:coreProperties>
</file>